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ED8F7F87-A281-48D5-B717-42DE6465CAAD}" xr6:coauthVersionLast="47" xr6:coauthVersionMax="47" xr10:uidLastSave="{00000000-0000-0000-0000-000000000000}"/>
  <bookViews>
    <workbookView xWindow="-120" yWindow="-120" windowWidth="20730" windowHeight="11160" xr2:uid="{1319FEF6-2F19-4FA3-9D88-87C367544C42}"/>
  </bookViews>
  <sheets>
    <sheet name="様式１別添２積算" sheetId="1" r:id="rId1"/>
    <sheet name="様式１別添３目標" sheetId="2" r:id="rId2"/>
  </sheets>
  <definedNames>
    <definedName name="_xlnm.Print_Area" localSheetId="0">様式１別添２積算!$A$1:$K$68</definedName>
    <definedName name="_xlnm.Print_Area" localSheetId="1">様式１別添３目標!$A$1:$AH$13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0" i="2" l="1"/>
  <c r="Y10" i="2"/>
  <c r="AG10" i="2" s="1"/>
  <c r="X10" i="2"/>
  <c r="AF10" i="2" s="1"/>
  <c r="W10" i="2"/>
  <c r="V10" i="2"/>
  <c r="U10" i="2"/>
  <c r="AC10" i="2" s="1"/>
  <c r="T10" i="2"/>
  <c r="AH10" i="2" s="1"/>
  <c r="Q10" i="2"/>
  <c r="P10" i="2"/>
  <c r="L10" i="2"/>
  <c r="S10" i="2" s="1"/>
  <c r="K10" i="2"/>
  <c r="R10" i="2" s="1"/>
  <c r="J10" i="2"/>
  <c r="I10" i="2"/>
  <c r="H10" i="2"/>
  <c r="O10" i="2" s="1"/>
  <c r="G10" i="2"/>
  <c r="N10" i="2" s="1"/>
  <c r="F10" i="2"/>
  <c r="AH9" i="2"/>
  <c r="AG9" i="2"/>
  <c r="AF9" i="2"/>
  <c r="AE9" i="2"/>
  <c r="AD9" i="2"/>
  <c r="AC9" i="2"/>
  <c r="S9" i="2"/>
  <c r="R9" i="2"/>
  <c r="Q9" i="2"/>
  <c r="P9" i="2"/>
  <c r="O9" i="2"/>
  <c r="N9" i="2"/>
  <c r="AH8" i="2"/>
  <c r="AG8" i="2"/>
  <c r="AF8" i="2"/>
  <c r="AE8" i="2"/>
  <c r="AD8" i="2"/>
  <c r="AC8" i="2"/>
  <c r="S8" i="2"/>
  <c r="R8" i="2"/>
  <c r="Q8" i="2"/>
  <c r="P8" i="2"/>
  <c r="O8" i="2"/>
  <c r="N8" i="2"/>
  <c r="AH7" i="2"/>
  <c r="AG7" i="2"/>
  <c r="AF7" i="2"/>
  <c r="AE7" i="2"/>
  <c r="AD7" i="2"/>
  <c r="AC7" i="2"/>
  <c r="S7" i="2"/>
  <c r="R7" i="2"/>
  <c r="Q7" i="2"/>
  <c r="P7" i="2"/>
  <c r="O7" i="2"/>
  <c r="N7" i="2"/>
  <c r="AH6" i="2"/>
  <c r="AG6" i="2"/>
  <c r="AF6" i="2"/>
  <c r="AE6" i="2"/>
  <c r="AD6" i="2"/>
  <c r="AC6" i="2"/>
  <c r="S6" i="2"/>
  <c r="R6" i="2"/>
  <c r="Q6" i="2"/>
  <c r="P6" i="2"/>
  <c r="O6" i="2"/>
  <c r="N6" i="2"/>
  <c r="I59" i="1"/>
  <c r="K54" i="1"/>
  <c r="J54" i="1"/>
  <c r="I54" i="1"/>
  <c r="I53" i="1"/>
  <c r="I52" i="1"/>
  <c r="I50" i="1"/>
  <c r="J49" i="1"/>
  <c r="I49" i="1"/>
  <c r="K49" i="1" s="1"/>
  <c r="I48" i="1"/>
  <c r="K47" i="1"/>
  <c r="J47" i="1"/>
  <c r="I47" i="1"/>
  <c r="K46" i="1"/>
  <c r="J46" i="1"/>
  <c r="I46" i="1"/>
  <c r="I45" i="1"/>
  <c r="J45" i="1" s="1"/>
  <c r="I44" i="1"/>
  <c r="I43" i="1"/>
  <c r="I42" i="1"/>
  <c r="J42" i="1" s="1"/>
  <c r="J41" i="1"/>
  <c r="I41" i="1"/>
  <c r="I40" i="1"/>
  <c r="I39" i="1"/>
  <c r="I38" i="1"/>
  <c r="I37" i="1"/>
  <c r="J37" i="1" s="1"/>
  <c r="I36" i="1"/>
  <c r="K35" i="1"/>
  <c r="J35" i="1"/>
  <c r="I35" i="1"/>
  <c r="J34" i="1"/>
  <c r="I34" i="1"/>
  <c r="K34" i="1" s="1"/>
  <c r="J33" i="1"/>
  <c r="I33" i="1"/>
  <c r="K33" i="1" s="1"/>
  <c r="I32" i="1"/>
  <c r="K31" i="1"/>
  <c r="J31" i="1"/>
  <c r="I31" i="1"/>
  <c r="K30" i="1"/>
  <c r="J30" i="1"/>
  <c r="I30" i="1"/>
  <c r="I29" i="1"/>
  <c r="J29" i="1" s="1"/>
  <c r="I28" i="1"/>
  <c r="K27" i="1"/>
  <c r="J27" i="1"/>
  <c r="I27" i="1"/>
  <c r="J26" i="1"/>
  <c r="I26" i="1"/>
  <c r="K26" i="1" s="1"/>
  <c r="J25" i="1"/>
  <c r="I25" i="1"/>
  <c r="K25" i="1" s="1"/>
  <c r="I24" i="1"/>
  <c r="K23" i="1"/>
  <c r="J23" i="1"/>
  <c r="I23" i="1"/>
  <c r="K22" i="1"/>
  <c r="J22" i="1"/>
  <c r="I22" i="1"/>
  <c r="I21" i="1"/>
  <c r="J21" i="1" s="1"/>
  <c r="I20" i="1"/>
  <c r="K19" i="1"/>
  <c r="J19" i="1"/>
  <c r="I19" i="1"/>
  <c r="J18" i="1"/>
  <c r="I18" i="1"/>
  <c r="K18" i="1" s="1"/>
  <c r="J17" i="1"/>
  <c r="I17" i="1"/>
  <c r="K17" i="1" s="1"/>
  <c r="I16" i="1"/>
  <c r="K15" i="1"/>
  <c r="J15" i="1"/>
  <c r="I15" i="1"/>
  <c r="K14" i="1"/>
  <c r="J14" i="1"/>
  <c r="I14" i="1"/>
  <c r="I13" i="1"/>
  <c r="J13" i="1" s="1"/>
  <c r="I12" i="1"/>
  <c r="K11" i="1"/>
  <c r="J11" i="1"/>
  <c r="I11" i="1"/>
  <c r="I10" i="1"/>
  <c r="J9" i="1"/>
  <c r="I9" i="1"/>
  <c r="I8" i="1"/>
  <c r="I7" i="1"/>
  <c r="J7" i="1" s="1"/>
  <c r="K7" i="1" s="1"/>
  <c r="I6" i="1"/>
  <c r="J6" i="1" s="1"/>
  <c r="J52" i="1" s="1"/>
  <c r="AE10" i="2" l="1"/>
  <c r="AD10" i="2"/>
  <c r="I51" i="1"/>
  <c r="K39" i="1"/>
  <c r="K43" i="1"/>
  <c r="K38" i="1"/>
  <c r="J39" i="1"/>
  <c r="J43" i="1"/>
  <c r="J38" i="1"/>
  <c r="K42" i="1"/>
  <c r="K41" i="1"/>
  <c r="K6" i="1"/>
  <c r="K52" i="1" s="1"/>
  <c r="J10" i="1"/>
  <c r="J53" i="1" s="1"/>
  <c r="J51" i="1" s="1"/>
  <c r="K9" i="1"/>
  <c r="K12" i="1"/>
  <c r="K53" i="1"/>
  <c r="J8" i="1"/>
  <c r="K8" i="1" s="1"/>
  <c r="K13" i="1"/>
  <c r="J16" i="1"/>
  <c r="K16" i="1" s="1"/>
  <c r="K21" i="1"/>
  <c r="J24" i="1"/>
  <c r="K24" i="1" s="1"/>
  <c r="K29" i="1"/>
  <c r="J32" i="1"/>
  <c r="K32" i="1" s="1"/>
  <c r="K37" i="1"/>
  <c r="J40" i="1"/>
  <c r="K40" i="1" s="1"/>
  <c r="K45" i="1"/>
  <c r="J48" i="1"/>
  <c r="K48" i="1" s="1"/>
  <c r="J12" i="1"/>
  <c r="J20" i="1"/>
  <c r="K20" i="1" s="1"/>
  <c r="J28" i="1"/>
  <c r="K28" i="1" s="1"/>
  <c r="J36" i="1"/>
  <c r="K36" i="1" s="1"/>
  <c r="J44" i="1"/>
  <c r="J50" i="1" s="1"/>
  <c r="I58" i="1"/>
  <c r="J58" i="1"/>
  <c r="K51" i="1" l="1"/>
  <c r="K10" i="1"/>
  <c r="K44" i="1"/>
  <c r="K50" i="1" l="1"/>
  <c r="K58" i="1"/>
</calcChain>
</file>

<file path=xl/sharedStrings.xml><?xml version="1.0" encoding="utf-8"?>
<sst xmlns="http://schemas.openxmlformats.org/spreadsheetml/2006/main" count="176" uniqueCount="104">
  <si>
    <t>別記様式第１号（実施規程　第７関係）　別添２</t>
    <rPh sb="0" eb="2">
      <t>ベッキ</t>
    </rPh>
    <rPh sb="2" eb="4">
      <t>ヨウシキ</t>
    </rPh>
    <rPh sb="4" eb="5">
      <t>ダイ</t>
    </rPh>
    <rPh sb="6" eb="7">
      <t>ゴウ</t>
    </rPh>
    <rPh sb="8" eb="10">
      <t>ジッシ</t>
    </rPh>
    <rPh sb="10" eb="12">
      <t>キテイ</t>
    </rPh>
    <rPh sb="13" eb="14">
      <t>ダイ</t>
    </rPh>
    <rPh sb="15" eb="17">
      <t>カンケイ</t>
    </rPh>
    <rPh sb="19" eb="21">
      <t>ベッテン</t>
    </rPh>
    <phoneticPr fontId="3"/>
  </si>
  <si>
    <t>事業別内訳　積算根拠　</t>
    <rPh sb="6" eb="10">
      <t>セキサンコンキョ</t>
    </rPh>
    <phoneticPr fontId="3"/>
  </si>
  <si>
    <t>事業区分：</t>
    <rPh sb="0" eb="4">
      <t>ジギョウクブン</t>
    </rPh>
    <phoneticPr fontId="3"/>
  </si>
  <si>
    <t>（１）都道府県版ＧＦＰの組織化による推進体制の構築</t>
    <phoneticPr fontId="3"/>
  </si>
  <si>
    <t xml:space="preserve">（２）旗艦的な大ロット輸出産地のモデル構築
　　ア 生産方法の転換
　　イ 集荷、船積み方法の転換  </t>
    <phoneticPr fontId="3"/>
  </si>
  <si>
    <t>（単位：円）</t>
    <rPh sb="1" eb="3">
      <t>タンイ</t>
    </rPh>
    <rPh sb="4" eb="5">
      <t>エン</t>
    </rPh>
    <phoneticPr fontId="3"/>
  </si>
  <si>
    <t>費目</t>
    <rPh sb="0" eb="2">
      <t>ヒモク</t>
    </rPh>
    <phoneticPr fontId="3"/>
  </si>
  <si>
    <t>細目</t>
    <rPh sb="0" eb="2">
      <t>サイモク</t>
    </rPh>
    <phoneticPr fontId="3"/>
  </si>
  <si>
    <t>事業区分</t>
    <rPh sb="0" eb="4">
      <t>ジギョウクブン</t>
    </rPh>
    <phoneticPr fontId="3"/>
  </si>
  <si>
    <t>販路開拓に要する経費は〇を記載</t>
    <rPh sb="0" eb="4">
      <t>ハンロカイタク</t>
    </rPh>
    <rPh sb="5" eb="6">
      <t>ヨウ</t>
    </rPh>
    <rPh sb="8" eb="10">
      <t>ケイヒ</t>
    </rPh>
    <rPh sb="13" eb="15">
      <t>キサイ</t>
    </rPh>
    <phoneticPr fontId="3"/>
  </si>
  <si>
    <t>経費の内容</t>
    <rPh sb="0" eb="2">
      <t>ケイヒ</t>
    </rPh>
    <rPh sb="3" eb="5">
      <t>ナイヨウ</t>
    </rPh>
    <phoneticPr fontId="3"/>
  </si>
  <si>
    <t>単価　　　　　（税別）</t>
    <rPh sb="0" eb="2">
      <t>タンカ</t>
    </rPh>
    <rPh sb="8" eb="9">
      <t>ゼイ</t>
    </rPh>
    <rPh sb="9" eb="10">
      <t>ベツ</t>
    </rPh>
    <phoneticPr fontId="3"/>
  </si>
  <si>
    <t>数</t>
    <rPh sb="0" eb="1">
      <t>カズ</t>
    </rPh>
    <phoneticPr fontId="3"/>
  </si>
  <si>
    <t>小計（Ａ)　　　　　　　　　　　　（税別）　　</t>
    <rPh sb="0" eb="2">
      <t>ショウケイ</t>
    </rPh>
    <rPh sb="18" eb="19">
      <t>ゼイ</t>
    </rPh>
    <rPh sb="19" eb="20">
      <t>ベツ</t>
    </rPh>
    <phoneticPr fontId="3"/>
  </si>
  <si>
    <t>税（Ｂ)</t>
    <rPh sb="0" eb="1">
      <t>ゼイ</t>
    </rPh>
    <phoneticPr fontId="3"/>
  </si>
  <si>
    <t>合計（Ａ+Ｂ)　
（税込）</t>
    <rPh sb="0" eb="2">
      <t>ゴウケイ</t>
    </rPh>
    <rPh sb="10" eb="12">
      <t>ゼイコミ</t>
    </rPh>
    <phoneticPr fontId="3"/>
  </si>
  <si>
    <r>
      <t xml:space="preserve">備品費
</t>
    </r>
    <r>
      <rPr>
        <sz val="8"/>
        <color theme="1"/>
        <rFont val="ＭＳ 明朝"/>
        <family val="1"/>
        <charset val="128"/>
      </rPr>
      <t>（根拠提出要）</t>
    </r>
    <phoneticPr fontId="3"/>
  </si>
  <si>
    <t>-</t>
    <phoneticPr fontId="3"/>
  </si>
  <si>
    <r>
      <t xml:space="preserve">賃金等
</t>
    </r>
    <r>
      <rPr>
        <sz val="8"/>
        <color theme="1"/>
        <rFont val="ＭＳ 明朝"/>
        <family val="1"/>
        <charset val="128"/>
      </rPr>
      <t>（根拠提出要）</t>
    </r>
    <rPh sb="5" eb="7">
      <t>コンキョ</t>
    </rPh>
    <rPh sb="7" eb="9">
      <t>テイシュツ</t>
    </rPh>
    <rPh sb="9" eb="10">
      <t>ヨウ</t>
    </rPh>
    <phoneticPr fontId="3"/>
  </si>
  <si>
    <t>事業費</t>
    <phoneticPr fontId="3"/>
  </si>
  <si>
    <t>会場借料</t>
  </si>
  <si>
    <t>通信運搬費</t>
    <phoneticPr fontId="3"/>
  </si>
  <si>
    <t>借上料</t>
    <phoneticPr fontId="3"/>
  </si>
  <si>
    <t>印刷製本費</t>
    <phoneticPr fontId="3"/>
  </si>
  <si>
    <t>資料購入費</t>
    <phoneticPr fontId="3"/>
  </si>
  <si>
    <t>資機材費</t>
  </si>
  <si>
    <t>消耗品費</t>
    <phoneticPr fontId="3"/>
  </si>
  <si>
    <t>ほ場管理費</t>
    <phoneticPr fontId="3"/>
  </si>
  <si>
    <t>改植等支援費</t>
  </si>
  <si>
    <t>情報発信費</t>
    <phoneticPr fontId="3"/>
  </si>
  <si>
    <t>研修等参加費</t>
  </si>
  <si>
    <t>輸送・保管費</t>
  </si>
  <si>
    <t>旅費</t>
    <phoneticPr fontId="3"/>
  </si>
  <si>
    <t>委員旅費</t>
    <phoneticPr fontId="3"/>
  </si>
  <si>
    <t>調査等旅費</t>
    <phoneticPr fontId="3"/>
  </si>
  <si>
    <r>
      <t xml:space="preserve">謝金
</t>
    </r>
    <r>
      <rPr>
        <sz val="8"/>
        <color theme="1"/>
        <rFont val="ＭＳ 明朝"/>
        <family val="1"/>
        <charset val="128"/>
      </rPr>
      <t>（根拠提出要）</t>
    </r>
    <phoneticPr fontId="3"/>
  </si>
  <si>
    <r>
      <t xml:space="preserve">委託費
</t>
    </r>
    <r>
      <rPr>
        <sz val="8"/>
        <color theme="1"/>
        <rFont val="ＭＳ 明朝"/>
        <family val="1"/>
        <charset val="128"/>
      </rPr>
      <t>契約書（案）と根拠提出要
原則、事業費の1/2以内</t>
    </r>
    <rPh sb="4" eb="7">
      <t>ケイヤクショ</t>
    </rPh>
    <rPh sb="8" eb="9">
      <t>アン</t>
    </rPh>
    <rPh sb="11" eb="15">
      <t>コンキョテイシュツ</t>
    </rPh>
    <rPh sb="15" eb="16">
      <t>ヨウ</t>
    </rPh>
    <rPh sb="17" eb="19">
      <t>ゲンソク</t>
    </rPh>
    <phoneticPr fontId="3"/>
  </si>
  <si>
    <t>役務費</t>
    <phoneticPr fontId="3"/>
  </si>
  <si>
    <t>雑役務費</t>
    <phoneticPr fontId="3"/>
  </si>
  <si>
    <t>手数料</t>
    <phoneticPr fontId="3"/>
  </si>
  <si>
    <t>租税公課</t>
    <phoneticPr fontId="3"/>
  </si>
  <si>
    <t>転換等助成費</t>
    <phoneticPr fontId="3"/>
  </si>
  <si>
    <t>小計</t>
    <rPh sb="0" eb="2">
      <t>ショウケイ</t>
    </rPh>
    <phoneticPr fontId="3"/>
  </si>
  <si>
    <t>（２）旗艦的な大ロット輸出産地のモデル構築</t>
    <phoneticPr fontId="3"/>
  </si>
  <si>
    <t xml:space="preserve">    ア 生産方法の転換</t>
    <phoneticPr fontId="3"/>
  </si>
  <si>
    <t>　　イ 集荷、船積み方法の転換</t>
    <phoneticPr fontId="3"/>
  </si>
  <si>
    <t>合計</t>
    <rPh sb="0" eb="2">
      <t>ゴウケイ</t>
    </rPh>
    <phoneticPr fontId="3"/>
  </si>
  <si>
    <t>（１）+（２）</t>
    <phoneticPr fontId="3"/>
  </si>
  <si>
    <t>※必要に応じて行を増やし記載してください。</t>
    <rPh sb="7" eb="8">
      <t>ギョウ</t>
    </rPh>
    <phoneticPr fontId="3"/>
  </si>
  <si>
    <t>※航空券や海外における費用に関しては、免税や税率が10％でない場合がありますのでご注意ください。</t>
    <phoneticPr fontId="3"/>
  </si>
  <si>
    <t>※事業が採択された際には、50万円以上の費用に関して、相見積もり又は随意契約の場合は理由書の提出が必要です。</t>
    <phoneticPr fontId="3"/>
  </si>
  <si>
    <t>合計のうち、販路開拓に要する経費</t>
    <rPh sb="0" eb="2">
      <t>ゴウケイ</t>
    </rPh>
    <rPh sb="6" eb="10">
      <t>ハンロカイタク</t>
    </rPh>
    <rPh sb="11" eb="12">
      <t>ヨウ</t>
    </rPh>
    <rPh sb="14" eb="16">
      <t>ケイヒ</t>
    </rPh>
    <phoneticPr fontId="3"/>
  </si>
  <si>
    <t>合計のうち、販路開拓に要する経費の割合（％）</t>
    <rPh sb="0" eb="2">
      <t>ゴウケイ</t>
    </rPh>
    <rPh sb="6" eb="10">
      <t>ハンロカイタク</t>
    </rPh>
    <rPh sb="11" eb="12">
      <t>ヨウ</t>
    </rPh>
    <rPh sb="14" eb="16">
      <t>ケイヒ</t>
    </rPh>
    <rPh sb="17" eb="19">
      <t>ワリアイ</t>
    </rPh>
    <phoneticPr fontId="3"/>
  </si>
  <si>
    <t>※合計のうち、販路開拓に要する経費の割合が30％を超える取組は、本事業の対象となりません。</t>
    <rPh sb="25" eb="26">
      <t>コ</t>
    </rPh>
    <rPh sb="28" eb="30">
      <t>トリクミ</t>
    </rPh>
    <rPh sb="32" eb="35">
      <t>ホンジギョウ</t>
    </rPh>
    <rPh sb="36" eb="38">
      <t>タイショウ</t>
    </rPh>
    <phoneticPr fontId="3"/>
  </si>
  <si>
    <t>委託先がある場合は、以下に記載してください。契約書（案）とお見積りなどの積算根拠の提出が必要です。</t>
    <rPh sb="0" eb="2">
      <t>イタク</t>
    </rPh>
    <rPh sb="2" eb="3">
      <t>サキ</t>
    </rPh>
    <rPh sb="6" eb="8">
      <t>バアイ</t>
    </rPh>
    <rPh sb="10" eb="12">
      <t>イカ</t>
    </rPh>
    <rPh sb="22" eb="25">
      <t>ケイヤクショ</t>
    </rPh>
    <rPh sb="26" eb="27">
      <t>アン</t>
    </rPh>
    <rPh sb="30" eb="32">
      <t>ミツモ</t>
    </rPh>
    <rPh sb="36" eb="40">
      <t>セキサンコンキョ</t>
    </rPh>
    <rPh sb="41" eb="43">
      <t>テイシュツ</t>
    </rPh>
    <rPh sb="44" eb="46">
      <t>ヒツヨウ</t>
    </rPh>
    <phoneticPr fontId="3"/>
  </si>
  <si>
    <t>委託先名称</t>
    <rPh sb="0" eb="2">
      <t>イタク</t>
    </rPh>
    <rPh sb="2" eb="3">
      <t>サキ</t>
    </rPh>
    <rPh sb="3" eb="5">
      <t>メイショウ</t>
    </rPh>
    <phoneticPr fontId="3"/>
  </si>
  <si>
    <t>住所</t>
    <rPh sb="0" eb="2">
      <t>ジュウショ</t>
    </rPh>
    <phoneticPr fontId="3"/>
  </si>
  <si>
    <t>電話</t>
    <rPh sb="0" eb="2">
      <t>デンワ</t>
    </rPh>
    <phoneticPr fontId="3"/>
  </si>
  <si>
    <t>委託する事業内容</t>
    <rPh sb="0" eb="2">
      <t>イタク</t>
    </rPh>
    <rPh sb="4" eb="6">
      <t>ジギョウ</t>
    </rPh>
    <rPh sb="6" eb="8">
      <t>ナイヨウ</t>
    </rPh>
    <phoneticPr fontId="3"/>
  </si>
  <si>
    <t>委託の必要性</t>
    <rPh sb="0" eb="2">
      <t>イタク</t>
    </rPh>
    <rPh sb="3" eb="6">
      <t>ヒツヨウセイ</t>
    </rPh>
    <phoneticPr fontId="3"/>
  </si>
  <si>
    <t>委託の金額</t>
    <rPh sb="0" eb="2">
      <t>イタク</t>
    </rPh>
    <rPh sb="3" eb="5">
      <t>キンガク</t>
    </rPh>
    <phoneticPr fontId="3"/>
  </si>
  <si>
    <t>別記様式第１号（実施規程　第７、第８、第９第11項関係）　別添３　事業の成果目標及び実績（輸出額、輸出量、増加割合）</t>
    <rPh sb="0" eb="2">
      <t>ベッキ</t>
    </rPh>
    <rPh sb="2" eb="4">
      <t>ヨウシキ</t>
    </rPh>
    <rPh sb="4" eb="5">
      <t>ダイ</t>
    </rPh>
    <rPh sb="6" eb="7">
      <t>ゴウ</t>
    </rPh>
    <rPh sb="16" eb="17">
      <t>ダイ</t>
    </rPh>
    <rPh sb="19" eb="20">
      <t>ダイ</t>
    </rPh>
    <rPh sb="21" eb="22">
      <t>ダイ</t>
    </rPh>
    <rPh sb="24" eb="25">
      <t>コウ</t>
    </rPh>
    <rPh sb="29" eb="31">
      <t>ベッテン</t>
    </rPh>
    <rPh sb="40" eb="41">
      <t>オヨ</t>
    </rPh>
    <rPh sb="42" eb="44">
      <t>ジッセキ</t>
    </rPh>
    <rPh sb="45" eb="48">
      <t>ユシュツガク</t>
    </rPh>
    <rPh sb="49" eb="52">
      <t>ユシュツリョウ</t>
    </rPh>
    <rPh sb="53" eb="57">
      <t>ゾウカワリアイ</t>
    </rPh>
    <phoneticPr fontId="23"/>
  </si>
  <si>
    <t xml:space="preserve">輸出される国・地域及び、品目・品名毎に実績及び目標の金額と量を記載してください。
量は、財務省貿易統計のＨＳコードに準ずる単位を使用してください。（例：MT、KG、KL、L等 ※ケースや箱は不可） 
</t>
    <rPh sb="7" eb="9">
      <t>チイキ</t>
    </rPh>
    <rPh sb="15" eb="17">
      <t>ヒンメイ</t>
    </rPh>
    <rPh sb="19" eb="21">
      <t>ジッセキ</t>
    </rPh>
    <rPh sb="21" eb="22">
      <t>オヨ</t>
    </rPh>
    <phoneticPr fontId="23"/>
  </si>
  <si>
    <t>品目</t>
    <rPh sb="0" eb="2">
      <t>ヒンモク</t>
    </rPh>
    <phoneticPr fontId="23"/>
  </si>
  <si>
    <t>品名</t>
    <rPh sb="0" eb="2">
      <t>ヒンメイ</t>
    </rPh>
    <phoneticPr fontId="3"/>
  </si>
  <si>
    <t>対象国
・
地域名</t>
    <rPh sb="0" eb="2">
      <t>タイショウ</t>
    </rPh>
    <rPh sb="2" eb="3">
      <t>コク</t>
    </rPh>
    <rPh sb="6" eb="8">
      <t>チイキ</t>
    </rPh>
    <rPh sb="8" eb="9">
      <t>メイ</t>
    </rPh>
    <phoneticPr fontId="23"/>
  </si>
  <si>
    <t>輸出額</t>
    <rPh sb="0" eb="3">
      <t>ユシュツガク</t>
    </rPh>
    <phoneticPr fontId="23"/>
  </si>
  <si>
    <t>増加割合
（対令和３年度輸出額）</t>
    <rPh sb="0" eb="4">
      <t>ゾウカワリアイ</t>
    </rPh>
    <rPh sb="6" eb="7">
      <t>タイ</t>
    </rPh>
    <rPh sb="10" eb="12">
      <t>ネンド</t>
    </rPh>
    <rPh sb="12" eb="14">
      <t>ユシュツ</t>
    </rPh>
    <rPh sb="14" eb="15">
      <t>ガク</t>
    </rPh>
    <phoneticPr fontId="23"/>
  </si>
  <si>
    <t>輸出量</t>
    <rPh sb="0" eb="3">
      <t>ユシュツリョウ</t>
    </rPh>
    <phoneticPr fontId="23"/>
  </si>
  <si>
    <t>量の
単位
MT
KG
KL
L
等</t>
    <rPh sb="0" eb="1">
      <t>リョウ</t>
    </rPh>
    <rPh sb="3" eb="5">
      <t>タンイ</t>
    </rPh>
    <rPh sb="18" eb="19">
      <t>ナド</t>
    </rPh>
    <phoneticPr fontId="23"/>
  </si>
  <si>
    <t>増加割合
（輸出量）</t>
    <rPh sb="0" eb="4">
      <t>ゾウカワリアイ</t>
    </rPh>
    <rPh sb="6" eb="9">
      <t>ユシュツリョウ</t>
    </rPh>
    <phoneticPr fontId="23"/>
  </si>
  <si>
    <t>【実績】
令和３年度
（円）</t>
    <rPh sb="1" eb="3">
      <t>ジッセキ</t>
    </rPh>
    <rPh sb="8" eb="10">
      <t>ネンド</t>
    </rPh>
    <phoneticPr fontId="23"/>
  </si>
  <si>
    <t>【実績】
（見込）
令和４年度
（円）</t>
    <rPh sb="1" eb="3">
      <t>ジッセキ</t>
    </rPh>
    <rPh sb="6" eb="8">
      <t>ミコミ</t>
    </rPh>
    <rPh sb="13" eb="15">
      <t>ネンド</t>
    </rPh>
    <phoneticPr fontId="23"/>
  </si>
  <si>
    <t>【実績】
令和４年度
（円）</t>
    <rPh sb="1" eb="3">
      <t>ジッセキ</t>
    </rPh>
    <rPh sb="8" eb="10">
      <t>ネンド</t>
    </rPh>
    <phoneticPr fontId="23"/>
  </si>
  <si>
    <t>【目標】
令和５年度
(円)</t>
    <rPh sb="8" eb="9">
      <t>ネン</t>
    </rPh>
    <rPh sb="9" eb="10">
      <t>ド</t>
    </rPh>
    <phoneticPr fontId="23"/>
  </si>
  <si>
    <t>【実績】
令和５年度
（円）</t>
    <rPh sb="1" eb="3">
      <t>ジッセキ</t>
    </rPh>
    <rPh sb="8" eb="10">
      <t>ネンド</t>
    </rPh>
    <phoneticPr fontId="23"/>
  </si>
  <si>
    <t>【目標】
令和６年度
(円)</t>
    <rPh sb="8" eb="9">
      <t>ネン</t>
    </rPh>
    <rPh sb="9" eb="10">
      <t>ド</t>
    </rPh>
    <phoneticPr fontId="23"/>
  </si>
  <si>
    <t>【実績】
令和６年度
（円）</t>
    <rPh sb="1" eb="3">
      <t>ジッセキ</t>
    </rPh>
    <rPh sb="8" eb="10">
      <t>ネンド</t>
    </rPh>
    <phoneticPr fontId="23"/>
  </si>
  <si>
    <t xml:space="preserve">【実績】
令和３年度
</t>
    <rPh sb="1" eb="3">
      <t>ジッセキ</t>
    </rPh>
    <rPh sb="8" eb="10">
      <t>ネンド</t>
    </rPh>
    <phoneticPr fontId="23"/>
  </si>
  <si>
    <t>【実績】
（見込）
令和４年度
（％）</t>
    <rPh sb="1" eb="3">
      <t>ジッセキ</t>
    </rPh>
    <rPh sb="6" eb="8">
      <t>ミコミ</t>
    </rPh>
    <rPh sb="13" eb="15">
      <t>ネンド</t>
    </rPh>
    <phoneticPr fontId="23"/>
  </si>
  <si>
    <t>【実績】
令和４年度
（％）</t>
    <rPh sb="1" eb="3">
      <t>ジッセキ</t>
    </rPh>
    <rPh sb="8" eb="10">
      <t>ネンド</t>
    </rPh>
    <phoneticPr fontId="23"/>
  </si>
  <si>
    <t xml:space="preserve">【目標】
令和５年度
（％）
</t>
    <rPh sb="8" eb="9">
      <t>ネン</t>
    </rPh>
    <rPh sb="9" eb="10">
      <t>ド</t>
    </rPh>
    <phoneticPr fontId="23"/>
  </si>
  <si>
    <t>【実績】
令和５年度
（％）</t>
    <rPh sb="1" eb="3">
      <t>ジッセキ</t>
    </rPh>
    <rPh sb="8" eb="10">
      <t>ネンド</t>
    </rPh>
    <phoneticPr fontId="23"/>
  </si>
  <si>
    <t xml:space="preserve">【目標】
令和６年度
（％）
</t>
    <rPh sb="8" eb="9">
      <t>ネン</t>
    </rPh>
    <rPh sb="9" eb="10">
      <t>ド</t>
    </rPh>
    <phoneticPr fontId="23"/>
  </si>
  <si>
    <t>【実績】
令和６年度
（％）</t>
    <rPh sb="1" eb="3">
      <t>ジッセキ</t>
    </rPh>
    <rPh sb="8" eb="10">
      <t>ネンド</t>
    </rPh>
    <phoneticPr fontId="23"/>
  </si>
  <si>
    <t>【実績】
令和３年度
（量）</t>
    <rPh sb="1" eb="3">
      <t>ジッセキ</t>
    </rPh>
    <rPh sb="8" eb="10">
      <t>ネンド</t>
    </rPh>
    <rPh sb="12" eb="13">
      <t>リョウ</t>
    </rPh>
    <phoneticPr fontId="23"/>
  </si>
  <si>
    <t>【実績】
（見込）
令和４年度
（量）</t>
    <rPh sb="1" eb="3">
      <t>ジッセキ</t>
    </rPh>
    <rPh sb="6" eb="8">
      <t>ミコミ</t>
    </rPh>
    <rPh sb="13" eb="15">
      <t>ネンド</t>
    </rPh>
    <rPh sb="17" eb="18">
      <t>リョウ</t>
    </rPh>
    <phoneticPr fontId="23"/>
  </si>
  <si>
    <t>【実績】
令和４年度
（量）</t>
    <rPh sb="1" eb="3">
      <t>ジッセキ</t>
    </rPh>
    <rPh sb="8" eb="10">
      <t>ネンド</t>
    </rPh>
    <rPh sb="12" eb="13">
      <t>リョウ</t>
    </rPh>
    <phoneticPr fontId="23"/>
  </si>
  <si>
    <t>【目標】
令和５年度
(量)</t>
    <rPh sb="8" eb="9">
      <t>ネン</t>
    </rPh>
    <rPh sb="9" eb="10">
      <t>ド</t>
    </rPh>
    <phoneticPr fontId="23"/>
  </si>
  <si>
    <t>【実績】
令和５年度
（量）</t>
    <rPh sb="1" eb="3">
      <t>ジッセキ</t>
    </rPh>
    <rPh sb="8" eb="10">
      <t>ネンド</t>
    </rPh>
    <rPh sb="12" eb="13">
      <t>リョウ</t>
    </rPh>
    <phoneticPr fontId="23"/>
  </si>
  <si>
    <t>【目標】
令和６年度
(量)</t>
    <rPh sb="8" eb="9">
      <t>ネン</t>
    </rPh>
    <rPh sb="9" eb="10">
      <t>ド</t>
    </rPh>
    <phoneticPr fontId="23"/>
  </si>
  <si>
    <t>【実績】
令和６年度
（量）</t>
    <rPh sb="1" eb="3">
      <t>ジッセキ</t>
    </rPh>
    <rPh sb="8" eb="10">
      <t>ネンド</t>
    </rPh>
    <rPh sb="12" eb="13">
      <t>リョウ</t>
    </rPh>
    <phoneticPr fontId="23"/>
  </si>
  <si>
    <t>例</t>
    <rPh sb="0" eb="1">
      <t>レイ</t>
    </rPh>
    <phoneticPr fontId="3"/>
  </si>
  <si>
    <t>かんきつ</t>
    <phoneticPr fontId="3"/>
  </si>
  <si>
    <t>うんしゅうみかん</t>
    <phoneticPr fontId="3"/>
  </si>
  <si>
    <t>▲▲国</t>
    <rPh sb="2" eb="3">
      <t>コク</t>
    </rPh>
    <phoneticPr fontId="23"/>
  </si>
  <si>
    <t>　</t>
    <phoneticPr fontId="23"/>
  </si>
  <si>
    <t>KG</t>
    <phoneticPr fontId="3"/>
  </si>
  <si>
    <t>-</t>
  </si>
  <si>
    <t>○○国</t>
    <rPh sb="0" eb="3">
      <t>マルマルコク</t>
    </rPh>
    <phoneticPr fontId="23"/>
  </si>
  <si>
    <t>　合計</t>
    <phoneticPr fontId="23"/>
  </si>
  <si>
    <t>※全ての対象品目、国毎の目標を記載する必要がありますので、必要に応じて行を増やして記載してください。</t>
  </si>
  <si>
    <t>※増加割合＝（増加後の数値－増加前の数値）/増加前の数値）×100</t>
    <rPh sb="1" eb="5">
      <t>ゾウカワリアイ</t>
    </rPh>
    <rPh sb="7" eb="10">
      <t>ゾウカゴ</t>
    </rPh>
    <rPh sb="11" eb="13">
      <t>スウチ</t>
    </rPh>
    <rPh sb="14" eb="17">
      <t>ゾウカマエ</t>
    </rPh>
    <rPh sb="18" eb="20">
      <t>スウチ</t>
    </rPh>
    <rPh sb="22" eb="25">
      <t>ゾウカマエ</t>
    </rPh>
    <rPh sb="26" eb="28">
      <t>スウチ</t>
    </rPh>
    <phoneticPr fontId="23"/>
  </si>
  <si>
    <t>※令和３年度の輸出額実績が無い場合、増加割合欄に「―」を記載してください。</t>
    <rPh sb="4" eb="6">
      <t>ネンド</t>
    </rPh>
    <rPh sb="7" eb="12">
      <t>ユシュツガクジッセキ</t>
    </rPh>
    <rPh sb="13" eb="14">
      <t>ナ</t>
    </rPh>
    <rPh sb="15" eb="17">
      <t>バアイ</t>
    </rPh>
    <rPh sb="18" eb="22">
      <t>ゾウカワリアイ</t>
    </rPh>
    <rPh sb="22" eb="23">
      <t>ラン</t>
    </rPh>
    <rPh sb="28" eb="30">
      <t>キサイ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</si>
</sst>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3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明朝"/>
      <family val="1"/>
      <charset val="128"/>
    </font>
    <font>
      <b/>
      <sz val="11"/>
      <color rgb="FFFF000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theme="3"/>
      <name val="ＭＳ 明朝"/>
      <family val="1"/>
      <charset val="128"/>
    </font>
    <font>
      <sz val="10"/>
      <color theme="4" tint="-0.249977111117893"/>
      <name val="ＭＳ 明朝"/>
      <family val="1"/>
      <charset val="128"/>
    </font>
    <font>
      <sz val="12"/>
      <color theme="4" tint="-0.249977111117893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0"/>
      <color rgb="FFFF0000"/>
      <name val="ＭＳ 明朝"/>
      <family val="1"/>
      <charset val="128"/>
    </font>
    <font>
      <b/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游明朝"/>
      <family val="2"/>
      <charset val="128"/>
    </font>
    <font>
      <sz val="6"/>
      <name val="游明朝"/>
      <family val="2"/>
      <charset val="128"/>
    </font>
    <font>
      <b/>
      <sz val="10"/>
      <color rgb="FF00B050"/>
      <name val="ＭＳ 明朝"/>
      <family val="1"/>
      <charset val="128"/>
    </font>
    <font>
      <b/>
      <sz val="10"/>
      <color rgb="FF0070C0"/>
      <name val="ＭＳ 明朝"/>
      <family val="1"/>
      <charset val="128"/>
    </font>
    <font>
      <sz val="9"/>
      <color rgb="FF00B050"/>
      <name val="ＭＳ 明朝"/>
      <family val="1"/>
      <charset val="128"/>
    </font>
    <font>
      <sz val="9"/>
      <color rgb="FF0070C0"/>
      <name val="ＭＳ 明朝"/>
      <family val="1"/>
      <charset val="128"/>
    </font>
    <font>
      <sz val="10"/>
      <color rgb="FF00B050"/>
      <name val="ＭＳ 明朝"/>
      <family val="1"/>
      <charset val="128"/>
    </font>
    <font>
      <sz val="10"/>
      <color rgb="FF0070C0"/>
      <name val="ＭＳ 明朝"/>
      <family val="1"/>
      <charset val="128"/>
    </font>
    <font>
      <sz val="11"/>
      <color rgb="FF00B050"/>
      <name val="ＭＳ 明朝"/>
      <family val="1"/>
      <charset val="128"/>
    </font>
    <font>
      <sz val="11"/>
      <color rgb="FF0070C0"/>
      <name val="ＭＳ 明朝"/>
      <family val="1"/>
      <charset val="128"/>
    </font>
    <font>
      <sz val="11"/>
      <color rgb="FF00206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medium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auto="1"/>
      </left>
      <right style="thin">
        <color auto="1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 diagonalDown="1"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 style="thin">
        <color indexed="64"/>
      </left>
      <right/>
      <top/>
      <bottom style="medium">
        <color auto="1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2" fillId="0" borderId="0">
      <alignment vertical="center"/>
    </xf>
    <xf numFmtId="38" fontId="22" fillId="0" borderId="0" applyFont="0" applyFill="0" applyBorder="0" applyAlignment="0" applyProtection="0">
      <alignment vertical="center"/>
    </xf>
  </cellStyleXfs>
  <cellXfs count="20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2" applyFo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 shrinkToFit="1"/>
    </xf>
    <xf numFmtId="0" fontId="4" fillId="3" borderId="2" xfId="0" applyFont="1" applyFill="1" applyBorder="1" applyAlignment="1" applyProtection="1">
      <alignment horizontal="center" vertical="center" shrinkToFit="1"/>
      <protection locked="0"/>
    </xf>
    <xf numFmtId="49" fontId="4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" xfId="0" applyFont="1" applyBorder="1" applyAlignment="1" applyProtection="1">
      <alignment horizontal="left" vertical="top"/>
      <protection locked="0"/>
    </xf>
    <xf numFmtId="38" fontId="6" fillId="0" borderId="1" xfId="1" applyFont="1" applyBorder="1" applyProtection="1">
      <alignment vertical="center"/>
      <protection locked="0"/>
    </xf>
    <xf numFmtId="38" fontId="6" fillId="0" borderId="1" xfId="1" applyFont="1" applyBorder="1">
      <alignment vertical="center"/>
    </xf>
    <xf numFmtId="0" fontId="4" fillId="3" borderId="3" xfId="0" applyFont="1" applyFill="1" applyBorder="1" applyAlignment="1">
      <alignment horizontal="center" vertical="center" shrinkToFit="1"/>
    </xf>
    <xf numFmtId="0" fontId="4" fillId="3" borderId="2" xfId="0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 applyProtection="1">
      <alignment horizontal="center" vertical="center" shrinkToFit="1"/>
      <protection locked="0"/>
    </xf>
    <xf numFmtId="0" fontId="4" fillId="0" borderId="1" xfId="0" applyFont="1" applyBorder="1" applyAlignment="1" applyProtection="1">
      <alignment horizontal="left" vertical="top" shrinkToFit="1"/>
      <protection locked="0"/>
    </xf>
    <xf numFmtId="0" fontId="10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 wrapText="1" shrinkToFit="1"/>
      <protection locked="0"/>
    </xf>
    <xf numFmtId="0" fontId="4" fillId="3" borderId="3" xfId="0" applyFont="1" applyFill="1" applyBorder="1" applyAlignment="1" applyProtection="1">
      <alignment horizontal="center" vertical="center" wrapText="1" shrinkToFit="1"/>
      <protection locked="0"/>
    </xf>
    <xf numFmtId="0" fontId="4" fillId="3" borderId="4" xfId="0" applyFont="1" applyFill="1" applyBorder="1" applyAlignment="1">
      <alignment vertical="center" shrinkToFit="1"/>
    </xf>
    <xf numFmtId="0" fontId="11" fillId="0" borderId="0" xfId="2" applyFont="1">
      <alignment vertical="center"/>
    </xf>
    <xf numFmtId="0" fontId="4" fillId="3" borderId="2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vertical="center" shrinkToFit="1"/>
    </xf>
    <xf numFmtId="0" fontId="12" fillId="3" borderId="6" xfId="0" applyFont="1" applyFill="1" applyBorder="1" applyAlignment="1">
      <alignment vertical="center" shrinkToFit="1"/>
    </xf>
    <xf numFmtId="49" fontId="12" fillId="3" borderId="7" xfId="0" applyNumberFormat="1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left" vertical="center" wrapText="1"/>
    </xf>
    <xf numFmtId="38" fontId="13" fillId="0" borderId="1" xfId="0" applyNumberFormat="1" applyFont="1" applyBorder="1" applyAlignment="1">
      <alignment vertical="center" shrinkToFit="1"/>
    </xf>
    <xf numFmtId="0" fontId="13" fillId="0" borderId="1" xfId="0" applyFont="1" applyBorder="1" applyAlignment="1">
      <alignment vertical="center" shrinkToFit="1"/>
    </xf>
    <xf numFmtId="38" fontId="14" fillId="4" borderId="1" xfId="1" applyFont="1" applyFill="1" applyBorder="1" applyAlignment="1">
      <alignment vertical="center" shrinkToFit="1"/>
    </xf>
    <xf numFmtId="0" fontId="12" fillId="3" borderId="8" xfId="0" applyFont="1" applyFill="1" applyBorder="1" applyAlignment="1">
      <alignment vertical="center" shrinkToFit="1"/>
    </xf>
    <xf numFmtId="0" fontId="12" fillId="3" borderId="0" xfId="0" applyFont="1" applyFill="1" applyAlignment="1">
      <alignment vertical="center" shrinkToFit="1"/>
    </xf>
    <xf numFmtId="49" fontId="12" fillId="3" borderId="9" xfId="0" applyNumberFormat="1" applyFont="1" applyFill="1" applyBorder="1" applyAlignment="1">
      <alignment horizontal="center" vertical="center" shrinkToFit="1"/>
    </xf>
    <xf numFmtId="0" fontId="12" fillId="3" borderId="10" xfId="0" applyFont="1" applyFill="1" applyBorder="1" applyAlignment="1">
      <alignment vertical="center" shrinkToFit="1"/>
    </xf>
    <xf numFmtId="0" fontId="12" fillId="3" borderId="11" xfId="0" applyFont="1" applyFill="1" applyBorder="1" applyAlignment="1">
      <alignment vertical="center" shrinkToFit="1"/>
    </xf>
    <xf numFmtId="49" fontId="12" fillId="3" borderId="12" xfId="0" applyNumberFormat="1" applyFont="1" applyFill="1" applyBorder="1" applyAlignment="1">
      <alignment horizontal="center" vertical="center" shrinkToFit="1"/>
    </xf>
    <xf numFmtId="49" fontId="12" fillId="3" borderId="11" xfId="0" applyNumberFormat="1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0" fontId="15" fillId="0" borderId="0" xfId="0" applyFont="1" applyAlignment="1">
      <alignment vertical="top"/>
    </xf>
    <xf numFmtId="0" fontId="16" fillId="0" borderId="0" xfId="0" applyFont="1" applyAlignment="1">
      <alignment vertical="top" wrapText="1"/>
    </xf>
    <xf numFmtId="0" fontId="17" fillId="0" borderId="0" xfId="0" applyFont="1" applyAlignment="1">
      <alignment vertical="top" wrapText="1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9" fontId="14" fillId="4" borderId="1" xfId="1" applyNumberFormat="1" applyFont="1" applyFill="1" applyBorder="1" applyAlignment="1">
      <alignment vertical="center" shrinkToFit="1"/>
    </xf>
    <xf numFmtId="0" fontId="15" fillId="0" borderId="0" xfId="0" applyFont="1" applyAlignment="1">
      <alignment horizontal="left" vertical="top"/>
    </xf>
    <xf numFmtId="0" fontId="4" fillId="0" borderId="0" xfId="0" applyFont="1" applyAlignment="1">
      <alignment horizontal="right" vertical="center" shrinkToFit="1"/>
    </xf>
    <xf numFmtId="0" fontId="12" fillId="0" borderId="0" xfId="0" applyFont="1" applyAlignment="1">
      <alignment horizontal="center" vertical="center"/>
    </xf>
    <xf numFmtId="38" fontId="12" fillId="0" borderId="0" xfId="0" applyNumberFormat="1" applyFont="1" applyAlignment="1">
      <alignment vertical="center" shrinkToFit="1"/>
    </xf>
    <xf numFmtId="0" fontId="12" fillId="0" borderId="0" xfId="0" applyFont="1" applyAlignment="1">
      <alignment vertical="center" shrinkToFit="1"/>
    </xf>
    <xf numFmtId="9" fontId="20" fillId="0" borderId="0" xfId="1" applyNumberFormat="1" applyFont="1" applyFill="1" applyBorder="1" applyAlignment="1">
      <alignment vertical="center" shrinkToFit="1"/>
    </xf>
    <xf numFmtId="38" fontId="20" fillId="0" borderId="0" xfId="1" applyFont="1" applyFill="1" applyBorder="1" applyAlignment="1">
      <alignment vertical="center" shrinkToFit="1"/>
    </xf>
    <xf numFmtId="0" fontId="21" fillId="0" borderId="0" xfId="0" applyFont="1" applyAlignment="1">
      <alignment vertical="center" wrapText="1"/>
    </xf>
    <xf numFmtId="0" fontId="4" fillId="0" borderId="1" xfId="0" applyFont="1" applyBorder="1" applyAlignment="1">
      <alignment horizontal="left" vertical="center" indent="1"/>
    </xf>
    <xf numFmtId="0" fontId="9" fillId="0" borderId="1" xfId="0" applyFont="1" applyBorder="1" applyAlignment="1">
      <alignment horizontal="left" vertical="center" indent="1" shrinkToFit="1"/>
    </xf>
    <xf numFmtId="0" fontId="4" fillId="0" borderId="13" xfId="0" applyFont="1" applyBorder="1" applyAlignment="1" applyProtection="1">
      <alignment horizontal="left" vertical="center" shrinkToFit="1"/>
      <protection locked="0"/>
    </xf>
    <xf numFmtId="0" fontId="4" fillId="0" borderId="14" xfId="0" applyFont="1" applyBorder="1" applyAlignment="1" applyProtection="1">
      <alignment horizontal="left" vertical="center" shrinkToFit="1"/>
      <protection locked="0"/>
    </xf>
    <xf numFmtId="0" fontId="4" fillId="0" borderId="15" xfId="0" applyFont="1" applyBorder="1" applyAlignment="1" applyProtection="1">
      <alignment horizontal="left" vertical="center" shrinkToFit="1"/>
      <protection locked="0"/>
    </xf>
    <xf numFmtId="49" fontId="12" fillId="3" borderId="6" xfId="0" applyNumberFormat="1" applyFont="1" applyFill="1" applyBorder="1" applyAlignment="1">
      <alignment horizontal="center" vertical="center" shrinkToFit="1"/>
    </xf>
    <xf numFmtId="49" fontId="12" fillId="3" borderId="0" xfId="0" applyNumberFormat="1" applyFont="1" applyFill="1" applyAlignment="1">
      <alignment horizontal="center" vertical="center" shrinkToFit="1"/>
    </xf>
    <xf numFmtId="49" fontId="12" fillId="3" borderId="11" xfId="0" applyNumberFormat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left" vertical="center" shrinkToFit="1"/>
    </xf>
    <xf numFmtId="0" fontId="2" fillId="0" borderId="0" xfId="3" applyFont="1">
      <alignment vertical="center"/>
    </xf>
    <xf numFmtId="0" fontId="9" fillId="0" borderId="0" xfId="3" applyFont="1">
      <alignment vertical="center"/>
    </xf>
    <xf numFmtId="0" fontId="4" fillId="0" borderId="0" xfId="3" applyFont="1">
      <alignment vertical="center"/>
    </xf>
    <xf numFmtId="0" fontId="9" fillId="0" borderId="0" xfId="3" applyFont="1" applyAlignment="1">
      <alignment horizontal="center" vertical="center"/>
    </xf>
    <xf numFmtId="0" fontId="6" fillId="0" borderId="16" xfId="3" applyFont="1" applyBorder="1" applyAlignment="1">
      <alignment vertical="top" wrapText="1"/>
    </xf>
    <xf numFmtId="0" fontId="9" fillId="0" borderId="0" xfId="3" applyFont="1" applyAlignment="1">
      <alignment vertical="top"/>
    </xf>
    <xf numFmtId="0" fontId="9" fillId="0" borderId="0" xfId="3" applyFont="1" applyAlignment="1">
      <alignment horizontal="center" vertical="top"/>
    </xf>
    <xf numFmtId="0" fontId="9" fillId="0" borderId="17" xfId="3" applyFont="1" applyBorder="1" applyAlignment="1">
      <alignment horizontal="center" vertical="center"/>
    </xf>
    <xf numFmtId="0" fontId="9" fillId="0" borderId="18" xfId="3" applyFont="1" applyBorder="1" applyAlignment="1">
      <alignment horizontal="center" vertical="center"/>
    </xf>
    <xf numFmtId="0" fontId="9" fillId="0" borderId="19" xfId="3" applyFont="1" applyBorder="1" applyAlignment="1">
      <alignment horizontal="center" vertical="center" wrapText="1"/>
    </xf>
    <xf numFmtId="0" fontId="24" fillId="0" borderId="20" xfId="3" applyFont="1" applyBorder="1" applyAlignment="1">
      <alignment horizontal="center" vertical="center" wrapText="1"/>
    </xf>
    <xf numFmtId="0" fontId="24" fillId="0" borderId="21" xfId="3" applyFont="1" applyBorder="1" applyAlignment="1">
      <alignment horizontal="center" vertical="center" wrapText="1"/>
    </xf>
    <xf numFmtId="0" fontId="25" fillId="0" borderId="22" xfId="3" applyFont="1" applyBorder="1" applyAlignment="1">
      <alignment horizontal="center" vertical="center" wrapText="1"/>
    </xf>
    <xf numFmtId="0" fontId="25" fillId="0" borderId="23" xfId="3" applyFont="1" applyBorder="1" applyAlignment="1">
      <alignment horizontal="center" vertical="center" wrapText="1"/>
    </xf>
    <xf numFmtId="0" fontId="21" fillId="0" borderId="24" xfId="3" applyFont="1" applyBorder="1" applyAlignment="1">
      <alignment horizontal="center" vertical="center" wrapText="1"/>
    </xf>
    <xf numFmtId="0" fontId="25" fillId="0" borderId="25" xfId="3" applyFont="1" applyBorder="1" applyAlignment="1">
      <alignment horizontal="center" vertical="center" wrapText="1"/>
    </xf>
    <xf numFmtId="0" fontId="25" fillId="0" borderId="26" xfId="3" applyFont="1" applyBorder="1" applyAlignment="1">
      <alignment horizontal="center" vertical="center" wrapText="1"/>
    </xf>
    <xf numFmtId="0" fontId="25" fillId="0" borderId="27" xfId="3" applyFont="1" applyBorder="1" applyAlignment="1">
      <alignment horizontal="center" vertical="center" wrapText="1"/>
    </xf>
    <xf numFmtId="0" fontId="9" fillId="0" borderId="0" xfId="3" applyFont="1" applyAlignment="1">
      <alignment horizontal="center" vertical="center" wrapText="1"/>
    </xf>
    <xf numFmtId="0" fontId="9" fillId="0" borderId="28" xfId="3" applyFont="1" applyBorder="1" applyAlignment="1">
      <alignment horizontal="center" vertical="center"/>
    </xf>
    <xf numFmtId="0" fontId="9" fillId="0" borderId="29" xfId="3" applyFont="1" applyBorder="1" applyAlignment="1">
      <alignment horizontal="center" vertical="center"/>
    </xf>
    <xf numFmtId="0" fontId="9" fillId="0" borderId="30" xfId="3" applyFont="1" applyBorder="1" applyAlignment="1">
      <alignment horizontal="center" vertical="center" wrapText="1"/>
    </xf>
    <xf numFmtId="0" fontId="26" fillId="5" borderId="31" xfId="3" applyFont="1" applyFill="1" applyBorder="1" applyAlignment="1">
      <alignment horizontal="center" vertical="center" wrapText="1"/>
    </xf>
    <xf numFmtId="0" fontId="26" fillId="5" borderId="32" xfId="3" applyFont="1" applyFill="1" applyBorder="1" applyAlignment="1">
      <alignment horizontal="center" vertical="center" wrapText="1"/>
    </xf>
    <xf numFmtId="0" fontId="26" fillId="6" borderId="32" xfId="3" applyFont="1" applyFill="1" applyBorder="1" applyAlignment="1">
      <alignment horizontal="center" vertical="center" wrapText="1"/>
    </xf>
    <xf numFmtId="0" fontId="26" fillId="0" borderId="31" xfId="3" applyFont="1" applyBorder="1" applyAlignment="1">
      <alignment horizontal="center" vertical="center" wrapText="1"/>
    </xf>
    <xf numFmtId="0" fontId="26" fillId="0" borderId="32" xfId="3" applyFont="1" applyBorder="1" applyAlignment="1">
      <alignment horizontal="center" vertical="center" wrapText="1"/>
    </xf>
    <xf numFmtId="0" fontId="27" fillId="5" borderId="31" xfId="3" applyFont="1" applyFill="1" applyBorder="1" applyAlignment="1">
      <alignment horizontal="center" vertical="center" wrapText="1"/>
    </xf>
    <xf numFmtId="0" fontId="27" fillId="5" borderId="32" xfId="3" applyFont="1" applyFill="1" applyBorder="1" applyAlignment="1">
      <alignment horizontal="center" vertical="center" wrapText="1"/>
    </xf>
    <xf numFmtId="0" fontId="27" fillId="6" borderId="32" xfId="3" applyFont="1" applyFill="1" applyBorder="1" applyAlignment="1">
      <alignment horizontal="center" vertical="center" wrapText="1"/>
    </xf>
    <xf numFmtId="0" fontId="21" fillId="0" borderId="33" xfId="3" applyFont="1" applyBorder="1" applyAlignment="1">
      <alignment horizontal="center" vertical="center" wrapText="1"/>
    </xf>
    <xf numFmtId="0" fontId="27" fillId="0" borderId="28" xfId="3" applyFont="1" applyBorder="1" applyAlignment="1">
      <alignment horizontal="center" vertical="center" wrapText="1"/>
    </xf>
    <xf numFmtId="0" fontId="27" fillId="0" borderId="29" xfId="3" applyFont="1" applyBorder="1" applyAlignment="1">
      <alignment horizontal="center" vertical="center" wrapText="1"/>
    </xf>
    <xf numFmtId="0" fontId="27" fillId="0" borderId="30" xfId="3" applyFont="1" applyBorder="1" applyAlignment="1">
      <alignment horizontal="center" vertical="center" wrapText="1"/>
    </xf>
    <xf numFmtId="0" fontId="9" fillId="0" borderId="34" xfId="3" applyFont="1" applyBorder="1">
      <alignment vertical="center"/>
    </xf>
    <xf numFmtId="0" fontId="9" fillId="0" borderId="35" xfId="3" applyFont="1" applyBorder="1" applyAlignment="1">
      <alignment horizontal="center" vertical="center"/>
    </xf>
    <xf numFmtId="0" fontId="9" fillId="0" borderId="36" xfId="3" applyFont="1" applyBorder="1" applyAlignment="1">
      <alignment horizontal="center" vertical="center"/>
    </xf>
    <xf numFmtId="38" fontId="28" fillId="5" borderId="34" xfId="4" applyFont="1" applyFill="1" applyBorder="1" applyAlignment="1">
      <alignment horizontal="right" vertical="center"/>
    </xf>
    <xf numFmtId="38" fontId="28" fillId="5" borderId="35" xfId="4" applyFont="1" applyFill="1" applyBorder="1" applyAlignment="1">
      <alignment horizontal="right" vertical="center"/>
    </xf>
    <xf numFmtId="38" fontId="28" fillId="6" borderId="35" xfId="4" applyFont="1" applyFill="1" applyBorder="1" applyAlignment="1">
      <alignment horizontal="right" vertical="center"/>
    </xf>
    <xf numFmtId="38" fontId="28" fillId="6" borderId="36" xfId="4" applyFont="1" applyFill="1" applyBorder="1" applyAlignment="1">
      <alignment horizontal="right" vertical="center"/>
    </xf>
    <xf numFmtId="38" fontId="28" fillId="0" borderId="37" xfId="4" applyFont="1" applyFill="1" applyBorder="1" applyAlignment="1">
      <alignment horizontal="right" vertical="center"/>
    </xf>
    <xf numFmtId="176" fontId="28" fillId="0" borderId="35" xfId="4" applyNumberFormat="1" applyFont="1" applyFill="1" applyBorder="1" applyAlignment="1">
      <alignment horizontal="right" vertical="center"/>
    </xf>
    <xf numFmtId="176" fontId="28" fillId="0" borderId="38" xfId="4" applyNumberFormat="1" applyFont="1" applyFill="1" applyBorder="1" applyAlignment="1">
      <alignment horizontal="right" vertical="center"/>
    </xf>
    <xf numFmtId="38" fontId="29" fillId="5" borderId="34" xfId="4" applyFont="1" applyFill="1" applyBorder="1" applyAlignment="1">
      <alignment horizontal="right" vertical="center"/>
    </xf>
    <xf numFmtId="38" fontId="29" fillId="5" borderId="35" xfId="4" applyFont="1" applyFill="1" applyBorder="1" applyAlignment="1">
      <alignment horizontal="right" vertical="center"/>
    </xf>
    <xf numFmtId="38" fontId="29" fillId="6" borderId="35" xfId="4" applyFont="1" applyFill="1" applyBorder="1" applyAlignment="1">
      <alignment horizontal="right" vertical="center"/>
    </xf>
    <xf numFmtId="38" fontId="29" fillId="6" borderId="36" xfId="4" applyFont="1" applyFill="1" applyBorder="1" applyAlignment="1">
      <alignment horizontal="right" vertical="center"/>
    </xf>
    <xf numFmtId="38" fontId="9" fillId="0" borderId="39" xfId="4" applyFont="1" applyBorder="1" applyAlignment="1">
      <alignment horizontal="center" vertical="center"/>
    </xf>
    <xf numFmtId="38" fontId="29" fillId="0" borderId="37" xfId="4" applyFont="1" applyFill="1" applyBorder="1" applyAlignment="1">
      <alignment horizontal="right" vertical="center"/>
    </xf>
    <xf numFmtId="176" fontId="29" fillId="0" borderId="35" xfId="4" applyNumberFormat="1" applyFont="1" applyFill="1" applyBorder="1" applyAlignment="1">
      <alignment horizontal="right" vertical="center"/>
    </xf>
    <xf numFmtId="176" fontId="29" fillId="0" borderId="38" xfId="4" applyNumberFormat="1" applyFont="1" applyFill="1" applyBorder="1" applyAlignment="1">
      <alignment horizontal="right" vertical="center"/>
    </xf>
    <xf numFmtId="38" fontId="9" fillId="0" borderId="0" xfId="4" applyFont="1" applyBorder="1" applyAlignment="1">
      <alignment horizontal="right" vertical="center"/>
    </xf>
    <xf numFmtId="0" fontId="9" fillId="0" borderId="40" xfId="3" applyFont="1" applyBorder="1">
      <alignment vertical="center"/>
    </xf>
    <xf numFmtId="0" fontId="9" fillId="0" borderId="3" xfId="3" applyFont="1" applyBorder="1" applyAlignment="1">
      <alignment horizontal="center" vertical="center"/>
    </xf>
    <xf numFmtId="0" fontId="9" fillId="0" borderId="3" xfId="3" quotePrefix="1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38" fontId="28" fillId="5" borderId="40" xfId="4" applyFont="1" applyFill="1" applyBorder="1" applyAlignment="1">
      <alignment horizontal="right" vertical="center"/>
    </xf>
    <xf numFmtId="38" fontId="28" fillId="5" borderId="3" xfId="4" applyFont="1" applyFill="1" applyBorder="1" applyAlignment="1">
      <alignment horizontal="right" vertical="center"/>
    </xf>
    <xf numFmtId="38" fontId="28" fillId="6" borderId="3" xfId="4" applyFont="1" applyFill="1" applyBorder="1" applyAlignment="1">
      <alignment horizontal="right" vertical="center"/>
    </xf>
    <xf numFmtId="38" fontId="28" fillId="6" borderId="10" xfId="4" applyFont="1" applyFill="1" applyBorder="1" applyAlignment="1">
      <alignment horizontal="right" vertical="center"/>
    </xf>
    <xf numFmtId="38" fontId="28" fillId="0" borderId="41" xfId="4" applyFont="1" applyFill="1" applyBorder="1" applyAlignment="1">
      <alignment horizontal="right" vertical="center"/>
    </xf>
    <xf numFmtId="176" fontId="28" fillId="0" borderId="3" xfId="4" applyNumberFormat="1" applyFont="1" applyFill="1" applyBorder="1" applyAlignment="1">
      <alignment horizontal="right" vertical="center"/>
    </xf>
    <xf numFmtId="38" fontId="29" fillId="5" borderId="40" xfId="4" applyFont="1" applyFill="1" applyBorder="1" applyAlignment="1">
      <alignment horizontal="right" vertical="center"/>
    </xf>
    <xf numFmtId="38" fontId="29" fillId="5" borderId="3" xfId="4" applyFont="1" applyFill="1" applyBorder="1" applyAlignment="1">
      <alignment horizontal="right" vertical="center"/>
    </xf>
    <xf numFmtId="38" fontId="29" fillId="6" borderId="3" xfId="4" applyFont="1" applyFill="1" applyBorder="1" applyAlignment="1">
      <alignment horizontal="right" vertical="center"/>
    </xf>
    <xf numFmtId="38" fontId="29" fillId="6" borderId="10" xfId="4" applyFont="1" applyFill="1" applyBorder="1" applyAlignment="1">
      <alignment horizontal="right" vertical="center"/>
    </xf>
    <xf numFmtId="38" fontId="9" fillId="0" borderId="42" xfId="4" applyFont="1" applyBorder="1" applyAlignment="1">
      <alignment horizontal="center" vertical="center"/>
    </xf>
    <xf numFmtId="38" fontId="29" fillId="0" borderId="41" xfId="4" applyFont="1" applyFill="1" applyBorder="1" applyAlignment="1">
      <alignment horizontal="right" vertical="center"/>
    </xf>
    <xf numFmtId="176" fontId="29" fillId="0" borderId="3" xfId="4" applyNumberFormat="1" applyFont="1" applyFill="1" applyBorder="1" applyAlignment="1">
      <alignment horizontal="right" vertical="center"/>
    </xf>
    <xf numFmtId="176" fontId="29" fillId="0" borderId="43" xfId="4" applyNumberFormat="1" applyFont="1" applyFill="1" applyBorder="1" applyAlignment="1">
      <alignment horizontal="right" vertical="center"/>
    </xf>
    <xf numFmtId="0" fontId="9" fillId="0" borderId="44" xfId="3" applyFont="1" applyBorder="1">
      <alignment vertical="center"/>
    </xf>
    <xf numFmtId="0" fontId="9" fillId="0" borderId="1" xfId="3" applyFont="1" applyBorder="1" applyAlignment="1">
      <alignment horizontal="center" vertical="center"/>
    </xf>
    <xf numFmtId="0" fontId="9" fillId="0" borderId="13" xfId="3" applyFont="1" applyBorder="1" applyAlignment="1">
      <alignment horizontal="center" vertical="center"/>
    </xf>
    <xf numFmtId="38" fontId="28" fillId="5" borderId="44" xfId="4" applyFont="1" applyFill="1" applyBorder="1" applyAlignment="1">
      <alignment horizontal="right" vertical="center"/>
    </xf>
    <xf numFmtId="38" fontId="28" fillId="5" borderId="1" xfId="4" applyFont="1" applyFill="1" applyBorder="1" applyAlignment="1">
      <alignment horizontal="right" vertical="center"/>
    </xf>
    <xf numFmtId="38" fontId="28" fillId="6" borderId="1" xfId="4" applyFont="1" applyFill="1" applyBorder="1" applyAlignment="1">
      <alignment horizontal="right" vertical="center"/>
    </xf>
    <xf numFmtId="38" fontId="28" fillId="6" borderId="13" xfId="4" applyFont="1" applyFill="1" applyBorder="1" applyAlignment="1">
      <alignment horizontal="right" vertical="center"/>
    </xf>
    <xf numFmtId="38" fontId="28" fillId="0" borderId="45" xfId="4" applyFont="1" applyFill="1" applyBorder="1" applyAlignment="1">
      <alignment horizontal="right" vertical="center"/>
    </xf>
    <xf numFmtId="38" fontId="29" fillId="5" borderId="44" xfId="4" applyFont="1" applyFill="1" applyBorder="1" applyAlignment="1">
      <alignment horizontal="right" vertical="center"/>
    </xf>
    <xf numFmtId="38" fontId="29" fillId="5" borderId="1" xfId="4" applyFont="1" applyFill="1" applyBorder="1" applyAlignment="1">
      <alignment horizontal="right" vertical="center"/>
    </xf>
    <xf numFmtId="38" fontId="29" fillId="6" borderId="1" xfId="4" applyFont="1" applyFill="1" applyBorder="1" applyAlignment="1">
      <alignment horizontal="right" vertical="center"/>
    </xf>
    <xf numFmtId="38" fontId="29" fillId="6" borderId="13" xfId="4" applyFont="1" applyFill="1" applyBorder="1" applyAlignment="1">
      <alignment horizontal="right" vertical="center"/>
    </xf>
    <xf numFmtId="38" fontId="9" fillId="0" borderId="46" xfId="4" applyFont="1" applyBorder="1" applyAlignment="1">
      <alignment horizontal="center" vertical="center"/>
    </xf>
    <xf numFmtId="38" fontId="29" fillId="0" borderId="45" xfId="4" applyFont="1" applyFill="1" applyBorder="1" applyAlignment="1">
      <alignment horizontal="right" vertical="center"/>
    </xf>
    <xf numFmtId="0" fontId="28" fillId="5" borderId="1" xfId="3" applyFont="1" applyFill="1" applyBorder="1" applyAlignment="1">
      <alignment horizontal="right" vertical="center"/>
    </xf>
    <xf numFmtId="0" fontId="28" fillId="6" borderId="1" xfId="3" applyFont="1" applyFill="1" applyBorder="1" applyAlignment="1">
      <alignment horizontal="right" vertical="center"/>
    </xf>
    <xf numFmtId="0" fontId="28" fillId="6" borderId="13" xfId="3" applyFont="1" applyFill="1" applyBorder="1" applyAlignment="1">
      <alignment horizontal="right" vertical="center"/>
    </xf>
    <xf numFmtId="0" fontId="29" fillId="5" borderId="1" xfId="3" applyFont="1" applyFill="1" applyBorder="1" applyAlignment="1">
      <alignment horizontal="right" vertical="center"/>
    </xf>
    <xf numFmtId="0" fontId="29" fillId="6" borderId="1" xfId="3" applyFont="1" applyFill="1" applyBorder="1" applyAlignment="1">
      <alignment horizontal="right" vertical="center"/>
    </xf>
    <xf numFmtId="0" fontId="29" fillId="6" borderId="13" xfId="3" applyFont="1" applyFill="1" applyBorder="1" applyAlignment="1">
      <alignment horizontal="right" vertical="center"/>
    </xf>
    <xf numFmtId="0" fontId="9" fillId="0" borderId="46" xfId="3" applyFont="1" applyBorder="1" applyAlignment="1">
      <alignment horizontal="center" vertical="center"/>
    </xf>
    <xf numFmtId="0" fontId="9" fillId="0" borderId="0" xfId="3" applyFont="1" applyAlignment="1">
      <alignment horizontal="right" vertical="center"/>
    </xf>
    <xf numFmtId="0" fontId="9" fillId="0" borderId="31" xfId="3" applyFont="1" applyBorder="1">
      <alignment vertical="center"/>
    </xf>
    <xf numFmtId="0" fontId="9" fillId="0" borderId="32" xfId="3" applyFont="1" applyBorder="1" applyAlignment="1">
      <alignment horizontal="center" vertical="center"/>
    </xf>
    <xf numFmtId="0" fontId="9" fillId="0" borderId="29" xfId="3" applyFont="1" applyBorder="1" applyAlignment="1">
      <alignment horizontal="center" vertical="center"/>
    </xf>
    <xf numFmtId="0" fontId="9" fillId="0" borderId="47" xfId="3" applyFont="1" applyBorder="1" applyAlignment="1">
      <alignment horizontal="center" vertical="center"/>
    </xf>
    <xf numFmtId="38" fontId="28" fillId="5" borderId="31" xfId="4" applyFont="1" applyFill="1" applyBorder="1" applyAlignment="1">
      <alignment horizontal="right" vertical="center"/>
    </xf>
    <xf numFmtId="38" fontId="28" fillId="5" borderId="32" xfId="4" applyFont="1" applyFill="1" applyBorder="1" applyAlignment="1">
      <alignment horizontal="right" vertical="center"/>
    </xf>
    <xf numFmtId="38" fontId="28" fillId="6" borderId="32" xfId="4" applyFont="1" applyFill="1" applyBorder="1" applyAlignment="1">
      <alignment horizontal="right" vertical="center"/>
    </xf>
    <xf numFmtId="0" fontId="28" fillId="5" borderId="32" xfId="3" applyFont="1" applyFill="1" applyBorder="1" applyAlignment="1">
      <alignment horizontal="right" vertical="center"/>
    </xf>
    <xf numFmtId="0" fontId="28" fillId="6" borderId="32" xfId="3" applyFont="1" applyFill="1" applyBorder="1" applyAlignment="1">
      <alignment horizontal="right" vertical="center"/>
    </xf>
    <xf numFmtId="0" fontId="28" fillId="6" borderId="47" xfId="3" applyFont="1" applyFill="1" applyBorder="1" applyAlignment="1">
      <alignment horizontal="right" vertical="center"/>
    </xf>
    <xf numFmtId="38" fontId="28" fillId="0" borderId="48" xfId="4" applyFont="1" applyFill="1" applyBorder="1" applyAlignment="1">
      <alignment horizontal="right" vertical="center"/>
    </xf>
    <xf numFmtId="176" fontId="28" fillId="0" borderId="32" xfId="4" applyNumberFormat="1" applyFont="1" applyFill="1" applyBorder="1" applyAlignment="1">
      <alignment horizontal="right" vertical="center"/>
    </xf>
    <xf numFmtId="38" fontId="29" fillId="5" borderId="31" xfId="4" applyFont="1" applyFill="1" applyBorder="1" applyAlignment="1">
      <alignment horizontal="right" vertical="center"/>
    </xf>
    <xf numFmtId="38" fontId="29" fillId="5" borderId="32" xfId="4" applyFont="1" applyFill="1" applyBorder="1" applyAlignment="1">
      <alignment horizontal="right" vertical="center"/>
    </xf>
    <xf numFmtId="38" fontId="29" fillId="6" borderId="32" xfId="4" applyFont="1" applyFill="1" applyBorder="1" applyAlignment="1">
      <alignment horizontal="right" vertical="center"/>
    </xf>
    <xf numFmtId="0" fontId="29" fillId="5" borderId="32" xfId="3" applyFont="1" applyFill="1" applyBorder="1" applyAlignment="1">
      <alignment horizontal="right" vertical="center"/>
    </xf>
    <xf numFmtId="0" fontId="29" fillId="6" borderId="32" xfId="3" applyFont="1" applyFill="1" applyBorder="1" applyAlignment="1">
      <alignment horizontal="right" vertical="center"/>
    </xf>
    <xf numFmtId="0" fontId="29" fillId="6" borderId="47" xfId="3" applyFont="1" applyFill="1" applyBorder="1" applyAlignment="1">
      <alignment horizontal="right" vertical="center"/>
    </xf>
    <xf numFmtId="0" fontId="9" fillId="0" borderId="49" xfId="3" applyFont="1" applyBorder="1" applyAlignment="1">
      <alignment horizontal="center" vertical="center"/>
    </xf>
    <xf numFmtId="38" fontId="29" fillId="0" borderId="48" xfId="4" applyFont="1" applyFill="1" applyBorder="1" applyAlignment="1">
      <alignment horizontal="right" vertical="center"/>
    </xf>
    <xf numFmtId="176" fontId="29" fillId="0" borderId="32" xfId="4" applyNumberFormat="1" applyFont="1" applyFill="1" applyBorder="1" applyAlignment="1">
      <alignment horizontal="right" vertical="center"/>
    </xf>
    <xf numFmtId="176" fontId="29" fillId="0" borderId="50" xfId="4" applyNumberFormat="1" applyFont="1" applyFill="1" applyBorder="1" applyAlignment="1">
      <alignment horizontal="right" vertical="center"/>
    </xf>
    <xf numFmtId="0" fontId="4" fillId="0" borderId="25" xfId="3" applyFont="1" applyBorder="1" applyAlignment="1">
      <alignment horizontal="center" vertical="center"/>
    </xf>
    <xf numFmtId="0" fontId="4" fillId="0" borderId="26" xfId="3" applyFont="1" applyBorder="1" applyAlignment="1">
      <alignment horizontal="center" vertical="center"/>
    </xf>
    <xf numFmtId="0" fontId="4" fillId="0" borderId="27" xfId="3" applyFont="1" applyBorder="1" applyAlignment="1">
      <alignment horizontal="center" vertical="center"/>
    </xf>
    <xf numFmtId="38" fontId="30" fillId="5" borderId="28" xfId="4" applyFont="1" applyFill="1" applyBorder="1" applyAlignment="1">
      <alignment horizontal="right" vertical="center"/>
    </xf>
    <xf numFmtId="38" fontId="30" fillId="5" borderId="29" xfId="4" applyFont="1" applyFill="1" applyBorder="1" applyAlignment="1">
      <alignment horizontal="right" vertical="center"/>
    </xf>
    <xf numFmtId="38" fontId="30" fillId="6" borderId="29" xfId="4" applyFont="1" applyFill="1" applyBorder="1" applyAlignment="1">
      <alignment horizontal="right" vertical="center"/>
    </xf>
    <xf numFmtId="38" fontId="30" fillId="0" borderId="51" xfId="4" applyFont="1" applyFill="1" applyBorder="1" applyAlignment="1">
      <alignment horizontal="right" vertical="center"/>
    </xf>
    <xf numFmtId="176" fontId="30" fillId="0" borderId="29" xfId="4" applyNumberFormat="1" applyFont="1" applyFill="1" applyBorder="1" applyAlignment="1">
      <alignment horizontal="right" vertical="center"/>
    </xf>
    <xf numFmtId="38" fontId="30" fillId="0" borderId="29" xfId="4" applyFont="1" applyFill="1" applyBorder="1" applyAlignment="1">
      <alignment horizontal="right" vertical="center"/>
    </xf>
    <xf numFmtId="38" fontId="31" fillId="5" borderId="28" xfId="4" applyFont="1" applyFill="1" applyBorder="1" applyAlignment="1">
      <alignment horizontal="right" vertical="center"/>
    </xf>
    <xf numFmtId="38" fontId="31" fillId="5" borderId="29" xfId="4" applyFont="1" applyFill="1" applyBorder="1" applyAlignment="1">
      <alignment horizontal="right" vertical="center"/>
    </xf>
    <xf numFmtId="38" fontId="31" fillId="6" borderId="29" xfId="4" applyFont="1" applyFill="1" applyBorder="1" applyAlignment="1">
      <alignment horizontal="right" vertical="center"/>
    </xf>
    <xf numFmtId="38" fontId="31" fillId="6" borderId="52" xfId="4" applyFont="1" applyFill="1" applyBorder="1" applyAlignment="1">
      <alignment horizontal="right" vertical="center"/>
    </xf>
    <xf numFmtId="38" fontId="31" fillId="0" borderId="51" xfId="4" applyFont="1" applyBorder="1" applyAlignment="1">
      <alignment horizontal="right" vertical="center"/>
    </xf>
    <xf numFmtId="38" fontId="31" fillId="0" borderId="51" xfId="4" applyFont="1" applyFill="1" applyBorder="1" applyAlignment="1">
      <alignment horizontal="right" vertical="center"/>
    </xf>
    <xf numFmtId="38" fontId="31" fillId="0" borderId="29" xfId="4" applyFont="1" applyFill="1" applyBorder="1" applyAlignment="1">
      <alignment horizontal="right" vertical="center"/>
    </xf>
    <xf numFmtId="38" fontId="31" fillId="0" borderId="30" xfId="4" applyFont="1" applyFill="1" applyBorder="1" applyAlignment="1">
      <alignment horizontal="right" vertical="center"/>
    </xf>
    <xf numFmtId="38" fontId="32" fillId="0" borderId="0" xfId="4" applyFont="1" applyBorder="1" applyAlignment="1">
      <alignment horizontal="right" vertical="center"/>
    </xf>
    <xf numFmtId="0" fontId="18" fillId="0" borderId="0" xfId="3" applyFont="1">
      <alignment vertical="center"/>
    </xf>
    <xf numFmtId="0" fontId="18" fillId="0" borderId="0" xfId="3" applyFont="1" applyAlignment="1">
      <alignment horizontal="center" vertical="center"/>
    </xf>
  </cellXfs>
  <cellStyles count="5">
    <cellStyle name="桁区切り" xfId="1" builtinId="6"/>
    <cellStyle name="桁区切り 2" xfId="4" xr:uid="{3E1B18E9-0E23-46F4-90F9-5AB2E9739680}"/>
    <cellStyle name="標準" xfId="0" builtinId="0"/>
    <cellStyle name="標準 2" xfId="3" xr:uid="{8C2E827F-340D-43AE-9F1D-AF4552460949}"/>
    <cellStyle name="標準 3" xfId="2" xr:uid="{2094524C-9596-4258-8575-1C3F7C8927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2238375</xdr:colOff>
      <xdr:row>51</xdr:row>
      <xdr:rowOff>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5E422CC-8F76-4CA3-8E57-B8A5FCECC2FD}"/>
            </a:ext>
          </a:extLst>
        </xdr:cNvPr>
        <xdr:cNvSpPr txBox="1"/>
      </xdr:nvSpPr>
      <xdr:spPr>
        <a:xfrm>
          <a:off x="6810375" y="1589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5</xdr:col>
      <xdr:colOff>2238375</xdr:colOff>
      <xdr:row>51</xdr:row>
      <xdr:rowOff>0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D278263-A52A-472A-A39D-C59F9076DFA3}"/>
            </a:ext>
          </a:extLst>
        </xdr:cNvPr>
        <xdr:cNvSpPr txBox="1"/>
      </xdr:nvSpPr>
      <xdr:spPr>
        <a:xfrm>
          <a:off x="6810375" y="1589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5</xdr:col>
      <xdr:colOff>2238375</xdr:colOff>
      <xdr:row>53</xdr:row>
      <xdr:rowOff>0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2C31E037-2A08-4DD1-AF31-8598C33A0FB0}"/>
            </a:ext>
          </a:extLst>
        </xdr:cNvPr>
        <xdr:cNvSpPr txBox="1"/>
      </xdr:nvSpPr>
      <xdr:spPr>
        <a:xfrm>
          <a:off x="6810375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5</xdr:col>
      <xdr:colOff>2238375</xdr:colOff>
      <xdr:row>53</xdr:row>
      <xdr:rowOff>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CDD18C5F-EAB5-46DD-AE28-DB7599CAAAF7}"/>
            </a:ext>
          </a:extLst>
        </xdr:cNvPr>
        <xdr:cNvSpPr txBox="1"/>
      </xdr:nvSpPr>
      <xdr:spPr>
        <a:xfrm>
          <a:off x="6810375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5</xdr:col>
      <xdr:colOff>2238375</xdr:colOff>
      <xdr:row>53</xdr:row>
      <xdr:rowOff>0</xdr:rowOff>
    </xdr:from>
    <xdr:ext cx="18473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60319D26-C5B8-4D10-84E7-2AA1B6EDFDCA}"/>
            </a:ext>
          </a:extLst>
        </xdr:cNvPr>
        <xdr:cNvSpPr txBox="1"/>
      </xdr:nvSpPr>
      <xdr:spPr>
        <a:xfrm>
          <a:off x="6810375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F6F43-65B4-4133-A0E6-DBA8F147337C}">
  <sheetPr>
    <pageSetUpPr fitToPage="1"/>
  </sheetPr>
  <dimension ref="A1:M68"/>
  <sheetViews>
    <sheetView showGridLines="0" tabSelected="1" zoomScale="90" zoomScaleNormal="90" zoomScaleSheetLayoutView="90" workbookViewId="0"/>
  </sheetViews>
  <sheetFormatPr defaultColWidth="0" defaultRowHeight="15.75" customHeight="1" x14ac:dyDescent="0.4"/>
  <cols>
    <col min="1" max="1" width="1" style="3" customWidth="1"/>
    <col min="2" max="3" width="20.5" style="2" customWidth="1"/>
    <col min="4" max="5" width="9" style="2" customWidth="1"/>
    <col min="6" max="6" width="54.75" style="2" customWidth="1"/>
    <col min="7" max="7" width="9.875" style="2" customWidth="1"/>
    <col min="8" max="8" width="5.75" style="2" customWidth="1"/>
    <col min="9" max="9" width="9.375" style="2" bestFit="1" customWidth="1"/>
    <col min="10" max="10" width="8.5" style="2" bestFit="1" customWidth="1"/>
    <col min="11" max="11" width="12.25" style="2" customWidth="1"/>
    <col min="12" max="12" width="1.5" style="2" customWidth="1"/>
    <col min="13" max="13" width="0" style="2" hidden="1" customWidth="1"/>
    <col min="14" max="16384" width="9" style="2" hidden="1"/>
  </cols>
  <sheetData>
    <row r="1" spans="1:11" ht="15.75" customHeight="1" x14ac:dyDescent="0.4">
      <c r="A1" s="1" t="s">
        <v>0</v>
      </c>
    </row>
    <row r="2" spans="1:11" ht="15.75" customHeight="1" x14ac:dyDescent="0.4">
      <c r="B2" s="2" t="s">
        <v>1</v>
      </c>
    </row>
    <row r="3" spans="1:11" ht="15.75" customHeight="1" x14ac:dyDescent="0.4">
      <c r="D3" s="4" t="s">
        <v>2</v>
      </c>
      <c r="E3" s="4"/>
      <c r="F3" s="5" t="s">
        <v>3</v>
      </c>
    </row>
    <row r="4" spans="1:11" ht="46.5" customHeight="1" x14ac:dyDescent="0.15">
      <c r="F4" s="6" t="s">
        <v>4</v>
      </c>
      <c r="K4" s="7" t="s">
        <v>5</v>
      </c>
    </row>
    <row r="5" spans="1:11" ht="39.75" customHeight="1" x14ac:dyDescent="0.4">
      <c r="B5" s="8" t="s">
        <v>6</v>
      </c>
      <c r="C5" s="8" t="s">
        <v>7</v>
      </c>
      <c r="D5" s="9" t="s">
        <v>8</v>
      </c>
      <c r="E5" s="10" t="s">
        <v>9</v>
      </c>
      <c r="F5" s="8" t="s">
        <v>10</v>
      </c>
      <c r="G5" s="11" t="s">
        <v>11</v>
      </c>
      <c r="H5" s="11" t="s">
        <v>12</v>
      </c>
      <c r="I5" s="11" t="s">
        <v>13</v>
      </c>
      <c r="J5" s="11" t="s">
        <v>14</v>
      </c>
      <c r="K5" s="11" t="s">
        <v>15</v>
      </c>
    </row>
    <row r="6" spans="1:11" ht="24" customHeight="1" x14ac:dyDescent="0.4">
      <c r="B6" s="12" t="s">
        <v>16</v>
      </c>
      <c r="C6" s="13" t="s">
        <v>17</v>
      </c>
      <c r="D6" s="14"/>
      <c r="E6" s="14"/>
      <c r="F6" s="15"/>
      <c r="G6" s="16"/>
      <c r="H6" s="16"/>
      <c r="I6" s="17">
        <f t="shared" ref="I6:I49" si="0">SUM(G6*H6)</f>
        <v>0</v>
      </c>
      <c r="J6" s="16">
        <f t="shared" ref="J6:J49" si="1">SUM(I6)*0.1</f>
        <v>0</v>
      </c>
      <c r="K6" s="17">
        <f t="shared" ref="K6:K49" si="2">SUM(I6+J6)</f>
        <v>0</v>
      </c>
    </row>
    <row r="7" spans="1:11" ht="24" customHeight="1" x14ac:dyDescent="0.4">
      <c r="B7" s="18"/>
      <c r="C7" s="13" t="s">
        <v>17</v>
      </c>
      <c r="D7" s="14"/>
      <c r="E7" s="14"/>
      <c r="F7" s="15"/>
      <c r="G7" s="16"/>
      <c r="H7" s="16"/>
      <c r="I7" s="17">
        <f t="shared" si="0"/>
        <v>0</v>
      </c>
      <c r="J7" s="16">
        <f t="shared" si="1"/>
        <v>0</v>
      </c>
      <c r="K7" s="17">
        <f t="shared" si="2"/>
        <v>0</v>
      </c>
    </row>
    <row r="8" spans="1:11" ht="24" customHeight="1" x14ac:dyDescent="0.4">
      <c r="B8" s="12" t="s">
        <v>18</v>
      </c>
      <c r="C8" s="13" t="s">
        <v>17</v>
      </c>
      <c r="D8" s="14"/>
      <c r="E8" s="14"/>
      <c r="F8" s="15"/>
      <c r="G8" s="16"/>
      <c r="H8" s="16"/>
      <c r="I8" s="17">
        <f t="shared" si="0"/>
        <v>0</v>
      </c>
      <c r="J8" s="16">
        <f t="shared" si="1"/>
        <v>0</v>
      </c>
      <c r="K8" s="17">
        <f t="shared" si="2"/>
        <v>0</v>
      </c>
    </row>
    <row r="9" spans="1:11" ht="24" customHeight="1" x14ac:dyDescent="0.4">
      <c r="B9" s="18"/>
      <c r="C9" s="13" t="s">
        <v>17</v>
      </c>
      <c r="D9" s="14"/>
      <c r="E9" s="14"/>
      <c r="F9" s="15"/>
      <c r="G9" s="16"/>
      <c r="H9" s="16"/>
      <c r="I9" s="17">
        <f t="shared" si="0"/>
        <v>0</v>
      </c>
      <c r="J9" s="16">
        <f t="shared" si="1"/>
        <v>0</v>
      </c>
      <c r="K9" s="17">
        <f t="shared" si="2"/>
        <v>0</v>
      </c>
    </row>
    <row r="10" spans="1:11" ht="24" customHeight="1" x14ac:dyDescent="0.4">
      <c r="B10" s="19" t="s">
        <v>19</v>
      </c>
      <c r="C10" s="13" t="s">
        <v>20</v>
      </c>
      <c r="D10" s="14"/>
      <c r="E10" s="14"/>
      <c r="F10" s="15"/>
      <c r="G10" s="16"/>
      <c r="H10" s="16"/>
      <c r="I10" s="17">
        <f t="shared" si="0"/>
        <v>0</v>
      </c>
      <c r="J10" s="16">
        <f t="shared" si="1"/>
        <v>0</v>
      </c>
      <c r="K10" s="17">
        <f t="shared" si="2"/>
        <v>0</v>
      </c>
    </row>
    <row r="11" spans="1:11" ht="24" customHeight="1" x14ac:dyDescent="0.4">
      <c r="B11" s="20"/>
      <c r="C11" s="21"/>
      <c r="D11" s="14"/>
      <c r="E11" s="14"/>
      <c r="F11" s="15"/>
      <c r="G11" s="16"/>
      <c r="H11" s="16"/>
      <c r="I11" s="17">
        <f t="shared" si="0"/>
        <v>0</v>
      </c>
      <c r="J11" s="16">
        <f t="shared" si="1"/>
        <v>0</v>
      </c>
      <c r="K11" s="17">
        <f t="shared" si="2"/>
        <v>0</v>
      </c>
    </row>
    <row r="12" spans="1:11" ht="24" customHeight="1" x14ac:dyDescent="0.4">
      <c r="B12" s="20"/>
      <c r="C12" s="13" t="s">
        <v>21</v>
      </c>
      <c r="D12" s="14"/>
      <c r="E12" s="14"/>
      <c r="F12" s="22"/>
      <c r="G12" s="16"/>
      <c r="H12" s="16"/>
      <c r="I12" s="17">
        <f t="shared" si="0"/>
        <v>0</v>
      </c>
      <c r="J12" s="16">
        <f t="shared" si="1"/>
        <v>0</v>
      </c>
      <c r="K12" s="17">
        <f t="shared" si="2"/>
        <v>0</v>
      </c>
    </row>
    <row r="13" spans="1:11" ht="24" customHeight="1" x14ac:dyDescent="0.4">
      <c r="B13" s="20"/>
      <c r="C13" s="21"/>
      <c r="D13" s="14"/>
      <c r="E13" s="14"/>
      <c r="F13" s="22"/>
      <c r="G13" s="16"/>
      <c r="H13" s="16"/>
      <c r="I13" s="17">
        <f t="shared" si="0"/>
        <v>0</v>
      </c>
      <c r="J13" s="16">
        <f t="shared" si="1"/>
        <v>0</v>
      </c>
      <c r="K13" s="17">
        <f t="shared" si="2"/>
        <v>0</v>
      </c>
    </row>
    <row r="14" spans="1:11" ht="24" customHeight="1" x14ac:dyDescent="0.4">
      <c r="B14" s="20"/>
      <c r="C14" s="13" t="s">
        <v>22</v>
      </c>
      <c r="D14" s="14"/>
      <c r="E14" s="14"/>
      <c r="F14" s="22"/>
      <c r="G14" s="16"/>
      <c r="H14" s="16"/>
      <c r="I14" s="17">
        <f t="shared" si="0"/>
        <v>0</v>
      </c>
      <c r="J14" s="16">
        <f t="shared" si="1"/>
        <v>0</v>
      </c>
      <c r="K14" s="17">
        <f t="shared" si="2"/>
        <v>0</v>
      </c>
    </row>
    <row r="15" spans="1:11" ht="24" customHeight="1" x14ac:dyDescent="0.4">
      <c r="B15" s="20"/>
      <c r="C15" s="21"/>
      <c r="D15" s="14"/>
      <c r="E15" s="14"/>
      <c r="F15" s="22"/>
      <c r="G15" s="16"/>
      <c r="H15" s="16"/>
      <c r="I15" s="17">
        <f t="shared" si="0"/>
        <v>0</v>
      </c>
      <c r="J15" s="16">
        <f t="shared" si="1"/>
        <v>0</v>
      </c>
      <c r="K15" s="17">
        <f t="shared" si="2"/>
        <v>0</v>
      </c>
    </row>
    <row r="16" spans="1:11" ht="24" customHeight="1" x14ac:dyDescent="0.4">
      <c r="B16" s="20"/>
      <c r="C16" s="13" t="s">
        <v>23</v>
      </c>
      <c r="D16" s="14"/>
      <c r="E16" s="14"/>
      <c r="F16" s="15"/>
      <c r="G16" s="16"/>
      <c r="H16" s="16"/>
      <c r="I16" s="17">
        <f t="shared" si="0"/>
        <v>0</v>
      </c>
      <c r="J16" s="16">
        <f t="shared" si="1"/>
        <v>0</v>
      </c>
      <c r="K16" s="17">
        <f t="shared" si="2"/>
        <v>0</v>
      </c>
    </row>
    <row r="17" spans="2:13" ht="24" customHeight="1" x14ac:dyDescent="0.4">
      <c r="B17" s="20"/>
      <c r="C17" s="21"/>
      <c r="D17" s="14"/>
      <c r="E17" s="14"/>
      <c r="F17" s="15"/>
      <c r="G17" s="16"/>
      <c r="H17" s="16"/>
      <c r="I17" s="17">
        <f t="shared" si="0"/>
        <v>0</v>
      </c>
      <c r="J17" s="16">
        <f t="shared" si="1"/>
        <v>0</v>
      </c>
      <c r="K17" s="17">
        <f t="shared" si="2"/>
        <v>0</v>
      </c>
    </row>
    <row r="18" spans="2:13" ht="24" customHeight="1" x14ac:dyDescent="0.4">
      <c r="B18" s="20"/>
      <c r="C18" s="13" t="s">
        <v>24</v>
      </c>
      <c r="D18" s="14"/>
      <c r="E18" s="14"/>
      <c r="F18" s="15"/>
      <c r="G18" s="16"/>
      <c r="H18" s="16"/>
      <c r="I18" s="17">
        <f t="shared" si="0"/>
        <v>0</v>
      </c>
      <c r="J18" s="16">
        <f t="shared" si="1"/>
        <v>0</v>
      </c>
      <c r="K18" s="17">
        <f t="shared" si="2"/>
        <v>0</v>
      </c>
    </row>
    <row r="19" spans="2:13" ht="24" customHeight="1" x14ac:dyDescent="0.4">
      <c r="B19" s="20"/>
      <c r="C19" s="21"/>
      <c r="D19" s="14"/>
      <c r="E19" s="14"/>
      <c r="F19" s="15"/>
      <c r="G19" s="16"/>
      <c r="H19" s="16"/>
      <c r="I19" s="17">
        <f t="shared" si="0"/>
        <v>0</v>
      </c>
      <c r="J19" s="16">
        <f t="shared" si="1"/>
        <v>0</v>
      </c>
      <c r="K19" s="17">
        <f t="shared" si="2"/>
        <v>0</v>
      </c>
    </row>
    <row r="20" spans="2:13" ht="24" customHeight="1" x14ac:dyDescent="0.4">
      <c r="B20" s="20"/>
      <c r="C20" s="13" t="s">
        <v>25</v>
      </c>
      <c r="D20" s="14"/>
      <c r="E20" s="14"/>
      <c r="F20" s="15"/>
      <c r="G20" s="16"/>
      <c r="H20" s="16"/>
      <c r="I20" s="17">
        <f t="shared" si="0"/>
        <v>0</v>
      </c>
      <c r="J20" s="16">
        <f t="shared" si="1"/>
        <v>0</v>
      </c>
      <c r="K20" s="17">
        <f t="shared" si="2"/>
        <v>0</v>
      </c>
    </row>
    <row r="21" spans="2:13" ht="24" customHeight="1" x14ac:dyDescent="0.4">
      <c r="B21" s="20"/>
      <c r="C21" s="21"/>
      <c r="D21" s="14"/>
      <c r="E21" s="14"/>
      <c r="F21" s="15"/>
      <c r="G21" s="16"/>
      <c r="H21" s="16"/>
      <c r="I21" s="17">
        <f t="shared" si="0"/>
        <v>0</v>
      </c>
      <c r="J21" s="16">
        <f t="shared" si="1"/>
        <v>0</v>
      </c>
      <c r="K21" s="17">
        <f t="shared" si="2"/>
        <v>0</v>
      </c>
    </row>
    <row r="22" spans="2:13" ht="24" customHeight="1" x14ac:dyDescent="0.4">
      <c r="B22" s="20"/>
      <c r="C22" s="13" t="s">
        <v>26</v>
      </c>
      <c r="D22" s="14"/>
      <c r="E22" s="14"/>
      <c r="F22" s="15"/>
      <c r="G22" s="16"/>
      <c r="H22" s="16"/>
      <c r="I22" s="17">
        <f t="shared" si="0"/>
        <v>0</v>
      </c>
      <c r="J22" s="16">
        <f t="shared" si="1"/>
        <v>0</v>
      </c>
      <c r="K22" s="17">
        <f t="shared" si="2"/>
        <v>0</v>
      </c>
      <c r="M22" s="23"/>
    </row>
    <row r="23" spans="2:13" ht="24" customHeight="1" x14ac:dyDescent="0.4">
      <c r="B23" s="20"/>
      <c r="C23" s="21"/>
      <c r="D23" s="14"/>
      <c r="E23" s="14"/>
      <c r="F23" s="15"/>
      <c r="G23" s="16"/>
      <c r="H23" s="16"/>
      <c r="I23" s="17">
        <f t="shared" si="0"/>
        <v>0</v>
      </c>
      <c r="J23" s="16">
        <f t="shared" si="1"/>
        <v>0</v>
      </c>
      <c r="K23" s="17">
        <f t="shared" si="2"/>
        <v>0</v>
      </c>
      <c r="M23" s="23"/>
    </row>
    <row r="24" spans="2:13" ht="24" customHeight="1" x14ac:dyDescent="0.4">
      <c r="B24" s="20"/>
      <c r="C24" s="13" t="s">
        <v>27</v>
      </c>
      <c r="D24" s="14"/>
      <c r="E24" s="14"/>
      <c r="F24" s="15"/>
      <c r="G24" s="16"/>
      <c r="H24" s="16"/>
      <c r="I24" s="17">
        <f t="shared" si="0"/>
        <v>0</v>
      </c>
      <c r="J24" s="16">
        <f t="shared" si="1"/>
        <v>0</v>
      </c>
      <c r="K24" s="17">
        <f t="shared" si="2"/>
        <v>0</v>
      </c>
    </row>
    <row r="25" spans="2:13" ht="24" customHeight="1" x14ac:dyDescent="0.4">
      <c r="B25" s="20"/>
      <c r="C25" s="21"/>
      <c r="D25" s="14"/>
      <c r="E25" s="14"/>
      <c r="F25" s="15"/>
      <c r="G25" s="16"/>
      <c r="H25" s="16"/>
      <c r="I25" s="17">
        <f t="shared" si="0"/>
        <v>0</v>
      </c>
      <c r="J25" s="16">
        <f t="shared" si="1"/>
        <v>0</v>
      </c>
      <c r="K25" s="17">
        <f t="shared" si="2"/>
        <v>0</v>
      </c>
    </row>
    <row r="26" spans="2:13" ht="24" customHeight="1" x14ac:dyDescent="0.4">
      <c r="B26" s="20"/>
      <c r="C26" s="24" t="s">
        <v>28</v>
      </c>
      <c r="D26" s="14"/>
      <c r="E26" s="14"/>
      <c r="F26" s="15"/>
      <c r="G26" s="16"/>
      <c r="H26" s="16"/>
      <c r="I26" s="17">
        <f t="shared" si="0"/>
        <v>0</v>
      </c>
      <c r="J26" s="16">
        <f t="shared" si="1"/>
        <v>0</v>
      </c>
      <c r="K26" s="17">
        <f t="shared" si="2"/>
        <v>0</v>
      </c>
      <c r="M26" s="23"/>
    </row>
    <row r="27" spans="2:13" ht="24" customHeight="1" x14ac:dyDescent="0.4">
      <c r="B27" s="20"/>
      <c r="C27" s="25"/>
      <c r="D27" s="14"/>
      <c r="E27" s="14"/>
      <c r="F27" s="15"/>
      <c r="G27" s="16"/>
      <c r="H27" s="16"/>
      <c r="I27" s="17">
        <f t="shared" si="0"/>
        <v>0</v>
      </c>
      <c r="J27" s="16">
        <f t="shared" si="1"/>
        <v>0</v>
      </c>
      <c r="K27" s="17">
        <f t="shared" si="2"/>
        <v>0</v>
      </c>
      <c r="M27" s="23"/>
    </row>
    <row r="28" spans="2:13" ht="24" customHeight="1" x14ac:dyDescent="0.4">
      <c r="B28" s="20"/>
      <c r="C28" s="13" t="s">
        <v>29</v>
      </c>
      <c r="D28" s="14"/>
      <c r="E28" s="14"/>
      <c r="F28" s="15"/>
      <c r="G28" s="16"/>
      <c r="H28" s="16"/>
      <c r="I28" s="17">
        <f t="shared" si="0"/>
        <v>0</v>
      </c>
      <c r="J28" s="16">
        <f t="shared" si="1"/>
        <v>0</v>
      </c>
      <c r="K28" s="17">
        <f t="shared" si="2"/>
        <v>0</v>
      </c>
    </row>
    <row r="29" spans="2:13" ht="24" customHeight="1" x14ac:dyDescent="0.4">
      <c r="B29" s="20"/>
      <c r="C29" s="21"/>
      <c r="D29" s="14"/>
      <c r="E29" s="14"/>
      <c r="F29" s="15"/>
      <c r="G29" s="16"/>
      <c r="H29" s="16"/>
      <c r="I29" s="17">
        <f t="shared" si="0"/>
        <v>0</v>
      </c>
      <c r="J29" s="16">
        <f t="shared" si="1"/>
        <v>0</v>
      </c>
      <c r="K29" s="17">
        <f t="shared" si="2"/>
        <v>0</v>
      </c>
    </row>
    <row r="30" spans="2:13" ht="24" customHeight="1" x14ac:dyDescent="0.4">
      <c r="B30" s="26"/>
      <c r="C30" s="24" t="s">
        <v>30</v>
      </c>
      <c r="D30" s="14"/>
      <c r="E30" s="14"/>
      <c r="F30" s="15"/>
      <c r="G30" s="16"/>
      <c r="H30" s="16"/>
      <c r="I30" s="17">
        <f t="shared" si="0"/>
        <v>0</v>
      </c>
      <c r="J30" s="16">
        <f t="shared" si="1"/>
        <v>0</v>
      </c>
      <c r="K30" s="17">
        <f t="shared" si="2"/>
        <v>0</v>
      </c>
    </row>
    <row r="31" spans="2:13" ht="24" customHeight="1" x14ac:dyDescent="0.4">
      <c r="B31" s="26"/>
      <c r="C31" s="25"/>
      <c r="D31" s="14"/>
      <c r="E31" s="14"/>
      <c r="F31" s="15"/>
      <c r="G31" s="16"/>
      <c r="H31" s="16"/>
      <c r="I31" s="17">
        <f t="shared" si="0"/>
        <v>0</v>
      </c>
      <c r="J31" s="16">
        <f t="shared" si="1"/>
        <v>0</v>
      </c>
      <c r="K31" s="17">
        <f t="shared" si="2"/>
        <v>0</v>
      </c>
    </row>
    <row r="32" spans="2:13" ht="24" customHeight="1" x14ac:dyDescent="0.4">
      <c r="B32" s="20"/>
      <c r="C32" s="13" t="s">
        <v>31</v>
      </c>
      <c r="D32" s="14"/>
      <c r="E32" s="14"/>
      <c r="F32" s="15"/>
      <c r="G32" s="16"/>
      <c r="H32" s="16"/>
      <c r="I32" s="17">
        <f t="shared" si="0"/>
        <v>0</v>
      </c>
      <c r="J32" s="16">
        <f t="shared" si="1"/>
        <v>0</v>
      </c>
      <c r="K32" s="17">
        <f t="shared" si="2"/>
        <v>0</v>
      </c>
    </row>
    <row r="33" spans="1:11" ht="24" customHeight="1" x14ac:dyDescent="0.4">
      <c r="B33" s="20"/>
      <c r="C33" s="21"/>
      <c r="D33" s="14"/>
      <c r="E33" s="14"/>
      <c r="F33" s="15"/>
      <c r="G33" s="16"/>
      <c r="H33" s="16"/>
      <c r="I33" s="17">
        <f t="shared" si="0"/>
        <v>0</v>
      </c>
      <c r="J33" s="16">
        <f t="shared" si="1"/>
        <v>0</v>
      </c>
      <c r="K33" s="17">
        <f t="shared" si="2"/>
        <v>0</v>
      </c>
    </row>
    <row r="34" spans="1:11" ht="24" customHeight="1" x14ac:dyDescent="0.4">
      <c r="B34" s="19" t="s">
        <v>32</v>
      </c>
      <c r="C34" s="13" t="s">
        <v>33</v>
      </c>
      <c r="D34" s="14"/>
      <c r="E34" s="14"/>
      <c r="F34" s="15"/>
      <c r="G34" s="16"/>
      <c r="H34" s="16"/>
      <c r="I34" s="17">
        <f t="shared" si="0"/>
        <v>0</v>
      </c>
      <c r="J34" s="16">
        <f t="shared" si="1"/>
        <v>0</v>
      </c>
      <c r="K34" s="17">
        <f t="shared" si="2"/>
        <v>0</v>
      </c>
    </row>
    <row r="35" spans="1:11" ht="24" customHeight="1" x14ac:dyDescent="0.4">
      <c r="B35" s="20"/>
      <c r="C35" s="21"/>
      <c r="D35" s="14"/>
      <c r="E35" s="14"/>
      <c r="F35" s="15"/>
      <c r="G35" s="16"/>
      <c r="H35" s="16"/>
      <c r="I35" s="17">
        <f t="shared" si="0"/>
        <v>0</v>
      </c>
      <c r="J35" s="16">
        <f t="shared" si="1"/>
        <v>0</v>
      </c>
      <c r="K35" s="17">
        <f t="shared" si="2"/>
        <v>0</v>
      </c>
    </row>
    <row r="36" spans="1:11" ht="24" customHeight="1" x14ac:dyDescent="0.4">
      <c r="B36" s="20"/>
      <c r="C36" s="13" t="s">
        <v>34</v>
      </c>
      <c r="D36" s="14"/>
      <c r="E36" s="14"/>
      <c r="F36" s="15"/>
      <c r="G36" s="16"/>
      <c r="H36" s="16"/>
      <c r="I36" s="17">
        <f t="shared" si="0"/>
        <v>0</v>
      </c>
      <c r="J36" s="16">
        <f t="shared" si="1"/>
        <v>0</v>
      </c>
      <c r="K36" s="17">
        <f t="shared" si="2"/>
        <v>0</v>
      </c>
    </row>
    <row r="37" spans="1:11" ht="24" customHeight="1" x14ac:dyDescent="0.4">
      <c r="A37" s="27"/>
      <c r="B37" s="18"/>
      <c r="C37" s="21"/>
      <c r="D37" s="14"/>
      <c r="E37" s="14"/>
      <c r="F37" s="15"/>
      <c r="G37" s="16"/>
      <c r="H37" s="16"/>
      <c r="I37" s="17">
        <f t="shared" si="0"/>
        <v>0</v>
      </c>
      <c r="J37" s="16">
        <f t="shared" si="1"/>
        <v>0</v>
      </c>
      <c r="K37" s="17">
        <f t="shared" si="2"/>
        <v>0</v>
      </c>
    </row>
    <row r="38" spans="1:11" ht="24" customHeight="1" x14ac:dyDescent="0.4">
      <c r="A38" s="27"/>
      <c r="B38" s="12" t="s">
        <v>35</v>
      </c>
      <c r="C38" s="13" t="s">
        <v>17</v>
      </c>
      <c r="D38" s="14"/>
      <c r="E38" s="14"/>
      <c r="F38" s="15"/>
      <c r="G38" s="16"/>
      <c r="H38" s="16"/>
      <c r="I38" s="17">
        <f t="shared" si="0"/>
        <v>0</v>
      </c>
      <c r="J38" s="16">
        <f t="shared" si="1"/>
        <v>0</v>
      </c>
      <c r="K38" s="17">
        <f t="shared" si="2"/>
        <v>0</v>
      </c>
    </row>
    <row r="39" spans="1:11" ht="24" customHeight="1" x14ac:dyDescent="0.4">
      <c r="A39" s="27"/>
      <c r="B39" s="18"/>
      <c r="C39" s="13" t="s">
        <v>17</v>
      </c>
      <c r="D39" s="14"/>
      <c r="E39" s="14"/>
      <c r="F39" s="15"/>
      <c r="G39" s="16"/>
      <c r="H39" s="16"/>
      <c r="I39" s="17">
        <f t="shared" si="0"/>
        <v>0</v>
      </c>
      <c r="J39" s="16">
        <f t="shared" si="1"/>
        <v>0</v>
      </c>
      <c r="K39" s="17">
        <f t="shared" si="2"/>
        <v>0</v>
      </c>
    </row>
    <row r="40" spans="1:11" ht="38.25" customHeight="1" x14ac:dyDescent="0.4">
      <c r="A40" s="27"/>
      <c r="B40" s="28" t="s">
        <v>36</v>
      </c>
      <c r="C40" s="13" t="s">
        <v>17</v>
      </c>
      <c r="D40" s="14"/>
      <c r="E40" s="14"/>
      <c r="F40" s="15"/>
      <c r="G40" s="16"/>
      <c r="H40" s="16"/>
      <c r="I40" s="17">
        <f t="shared" si="0"/>
        <v>0</v>
      </c>
      <c r="J40" s="16">
        <f t="shared" si="1"/>
        <v>0</v>
      </c>
      <c r="K40" s="17">
        <f t="shared" si="2"/>
        <v>0</v>
      </c>
    </row>
    <row r="41" spans="1:11" ht="24" customHeight="1" x14ac:dyDescent="0.4">
      <c r="A41" s="27"/>
      <c r="B41" s="18"/>
      <c r="C41" s="13" t="s">
        <v>17</v>
      </c>
      <c r="D41" s="14"/>
      <c r="E41" s="14"/>
      <c r="F41" s="15"/>
      <c r="G41" s="16"/>
      <c r="H41" s="16"/>
      <c r="I41" s="17">
        <f t="shared" si="0"/>
        <v>0</v>
      </c>
      <c r="J41" s="16">
        <f t="shared" si="1"/>
        <v>0</v>
      </c>
      <c r="K41" s="17">
        <f t="shared" si="2"/>
        <v>0</v>
      </c>
    </row>
    <row r="42" spans="1:11" ht="24" customHeight="1" x14ac:dyDescent="0.4">
      <c r="A42" s="27"/>
      <c r="B42" s="19" t="s">
        <v>37</v>
      </c>
      <c r="C42" s="13" t="s">
        <v>17</v>
      </c>
      <c r="D42" s="14"/>
      <c r="E42" s="14"/>
      <c r="F42" s="15"/>
      <c r="G42" s="16"/>
      <c r="H42" s="16"/>
      <c r="I42" s="17">
        <f t="shared" si="0"/>
        <v>0</v>
      </c>
      <c r="J42" s="16">
        <f t="shared" si="1"/>
        <v>0</v>
      </c>
      <c r="K42" s="17">
        <f t="shared" si="2"/>
        <v>0</v>
      </c>
    </row>
    <row r="43" spans="1:11" ht="24" customHeight="1" x14ac:dyDescent="0.4">
      <c r="A43" s="27"/>
      <c r="B43" s="18"/>
      <c r="C43" s="13" t="s">
        <v>17</v>
      </c>
      <c r="D43" s="14"/>
      <c r="E43" s="14"/>
      <c r="F43" s="15"/>
      <c r="G43" s="16"/>
      <c r="H43" s="16"/>
      <c r="I43" s="17">
        <f t="shared" si="0"/>
        <v>0</v>
      </c>
      <c r="J43" s="16">
        <f t="shared" si="1"/>
        <v>0</v>
      </c>
      <c r="K43" s="17">
        <f t="shared" si="2"/>
        <v>0</v>
      </c>
    </row>
    <row r="44" spans="1:11" ht="24" customHeight="1" x14ac:dyDescent="0.4">
      <c r="A44" s="27"/>
      <c r="B44" s="19" t="s">
        <v>38</v>
      </c>
      <c r="C44" s="13" t="s">
        <v>39</v>
      </c>
      <c r="D44" s="14"/>
      <c r="E44" s="14"/>
      <c r="F44" s="15"/>
      <c r="G44" s="16"/>
      <c r="H44" s="16"/>
      <c r="I44" s="17">
        <f t="shared" si="0"/>
        <v>0</v>
      </c>
      <c r="J44" s="16">
        <f t="shared" si="1"/>
        <v>0</v>
      </c>
      <c r="K44" s="17">
        <f t="shared" si="2"/>
        <v>0</v>
      </c>
    </row>
    <row r="45" spans="1:11" ht="24" customHeight="1" x14ac:dyDescent="0.4">
      <c r="A45" s="27"/>
      <c r="B45" s="20"/>
      <c r="C45" s="21"/>
      <c r="D45" s="14"/>
      <c r="E45" s="14"/>
      <c r="F45" s="15"/>
      <c r="G45" s="16"/>
      <c r="H45" s="16"/>
      <c r="I45" s="17">
        <f>SUM(G45*H45)</f>
        <v>0</v>
      </c>
      <c r="J45" s="16">
        <f t="shared" si="1"/>
        <v>0</v>
      </c>
      <c r="K45" s="17">
        <f t="shared" si="2"/>
        <v>0</v>
      </c>
    </row>
    <row r="46" spans="1:11" ht="24" customHeight="1" x14ac:dyDescent="0.4">
      <c r="A46" s="27"/>
      <c r="B46" s="20"/>
      <c r="C46" s="13" t="s">
        <v>40</v>
      </c>
      <c r="D46" s="14"/>
      <c r="E46" s="14"/>
      <c r="F46" s="15"/>
      <c r="G46" s="16"/>
      <c r="H46" s="16"/>
      <c r="I46" s="17">
        <f>SUM(G46*H46)</f>
        <v>0</v>
      </c>
      <c r="J46" s="16">
        <f t="shared" si="1"/>
        <v>0</v>
      </c>
      <c r="K46" s="17">
        <f t="shared" si="2"/>
        <v>0</v>
      </c>
    </row>
    <row r="47" spans="1:11" ht="24" customHeight="1" x14ac:dyDescent="0.4">
      <c r="A47" s="27"/>
      <c r="B47" s="18"/>
      <c r="C47" s="21"/>
      <c r="D47" s="14"/>
      <c r="E47" s="14"/>
      <c r="F47" s="15"/>
      <c r="G47" s="16"/>
      <c r="H47" s="16"/>
      <c r="I47" s="17">
        <f t="shared" si="0"/>
        <v>0</v>
      </c>
      <c r="J47" s="16">
        <f t="shared" si="1"/>
        <v>0</v>
      </c>
      <c r="K47" s="17">
        <f t="shared" si="2"/>
        <v>0</v>
      </c>
    </row>
    <row r="48" spans="1:11" ht="24" customHeight="1" x14ac:dyDescent="0.4">
      <c r="A48" s="27"/>
      <c r="B48" s="19" t="s">
        <v>41</v>
      </c>
      <c r="C48" s="13" t="s">
        <v>17</v>
      </c>
      <c r="D48" s="14"/>
      <c r="E48" s="14"/>
      <c r="F48" s="15"/>
      <c r="G48" s="16"/>
      <c r="H48" s="16"/>
      <c r="I48" s="17">
        <f t="shared" si="0"/>
        <v>0</v>
      </c>
      <c r="J48" s="16">
        <f t="shared" si="1"/>
        <v>0</v>
      </c>
      <c r="K48" s="17">
        <f t="shared" si="2"/>
        <v>0</v>
      </c>
    </row>
    <row r="49" spans="1:11" ht="24" customHeight="1" x14ac:dyDescent="0.4">
      <c r="A49" s="27"/>
      <c r="B49" s="18"/>
      <c r="C49" s="13" t="s">
        <v>17</v>
      </c>
      <c r="D49" s="14"/>
      <c r="E49" s="14"/>
      <c r="F49" s="15"/>
      <c r="G49" s="16"/>
      <c r="H49" s="16"/>
      <c r="I49" s="17">
        <f t="shared" si="0"/>
        <v>0</v>
      </c>
      <c r="J49" s="16">
        <f t="shared" si="1"/>
        <v>0</v>
      </c>
      <c r="K49" s="17">
        <f t="shared" si="2"/>
        <v>0</v>
      </c>
    </row>
    <row r="50" spans="1:11" ht="24" customHeight="1" x14ac:dyDescent="0.4">
      <c r="A50" s="27"/>
      <c r="B50" s="29"/>
      <c r="C50" s="30"/>
      <c r="D50" s="65" t="s">
        <v>42</v>
      </c>
      <c r="E50" s="31"/>
      <c r="F50" s="32" t="s">
        <v>3</v>
      </c>
      <c r="G50" s="33" t="s">
        <v>17</v>
      </c>
      <c r="H50" s="34" t="s">
        <v>17</v>
      </c>
      <c r="I50" s="35">
        <f>SUMIF(D6:D49,"（１）",I6:I49)</f>
        <v>0</v>
      </c>
      <c r="J50" s="35">
        <f>SUMIF(D6:D49,"（１）",J6:J49)</f>
        <v>0</v>
      </c>
      <c r="K50" s="35">
        <f>SUMIF(D6:D49,"（１）",K6:K49)</f>
        <v>0</v>
      </c>
    </row>
    <row r="51" spans="1:11" ht="24" customHeight="1" x14ac:dyDescent="0.4">
      <c r="A51" s="27"/>
      <c r="B51" s="36"/>
      <c r="C51" s="37"/>
      <c r="D51" s="66"/>
      <c r="E51" s="38"/>
      <c r="F51" s="32" t="s">
        <v>43</v>
      </c>
      <c r="G51" s="33" t="s">
        <v>17</v>
      </c>
      <c r="H51" s="34" t="s">
        <v>17</v>
      </c>
      <c r="I51" s="35">
        <f>SUBTOTAL(9,I52:I53)</f>
        <v>0</v>
      </c>
      <c r="J51" s="35">
        <f t="shared" ref="J51:K51" si="3">SUBTOTAL(9,J52:J53)</f>
        <v>0</v>
      </c>
      <c r="K51" s="35">
        <f t="shared" si="3"/>
        <v>0</v>
      </c>
    </row>
    <row r="52" spans="1:11" ht="24" customHeight="1" x14ac:dyDescent="0.4">
      <c r="A52" s="27"/>
      <c r="B52" s="36"/>
      <c r="C52" s="37"/>
      <c r="D52" s="66"/>
      <c r="E52" s="38"/>
      <c r="F52" s="32" t="s">
        <v>44</v>
      </c>
      <c r="G52" s="33" t="s">
        <v>17</v>
      </c>
      <c r="H52" s="34" t="s">
        <v>17</v>
      </c>
      <c r="I52" s="35">
        <f>SUMIF(D6:D49,"（２）ア",I6:I49)</f>
        <v>0</v>
      </c>
      <c r="J52" s="35">
        <f>SUMIF(D6:D49,"（２）ア",J6:J49)</f>
        <v>0</v>
      </c>
      <c r="K52" s="35">
        <f>SUMIF(D6:D49,"（２）ア",K6:K49)</f>
        <v>0</v>
      </c>
    </row>
    <row r="53" spans="1:11" ht="24" customHeight="1" x14ac:dyDescent="0.4">
      <c r="A53" s="27"/>
      <c r="B53" s="39"/>
      <c r="C53" s="40"/>
      <c r="D53" s="67"/>
      <c r="E53" s="41"/>
      <c r="F53" s="32" t="s">
        <v>45</v>
      </c>
      <c r="G53" s="33" t="s">
        <v>17</v>
      </c>
      <c r="H53" s="34" t="s">
        <v>17</v>
      </c>
      <c r="I53" s="35">
        <f>SUMIF(D6:D49,"（２）イ",I6:I49)</f>
        <v>0</v>
      </c>
      <c r="J53" s="35">
        <f>SUMIF(D6:D49,"（２）イ",J6:J49)</f>
        <v>0</v>
      </c>
      <c r="K53" s="35">
        <f>SUMIF(D6:D49,"（２）イ",K6:K49)</f>
        <v>0</v>
      </c>
    </row>
    <row r="54" spans="1:11" ht="24" customHeight="1" x14ac:dyDescent="0.4">
      <c r="A54" s="27"/>
      <c r="B54" s="39"/>
      <c r="C54" s="40"/>
      <c r="D54" s="42" t="s">
        <v>46</v>
      </c>
      <c r="E54" s="42"/>
      <c r="F54" s="43" t="s">
        <v>47</v>
      </c>
      <c r="G54" s="33" t="s">
        <v>17</v>
      </c>
      <c r="H54" s="34" t="s">
        <v>17</v>
      </c>
      <c r="I54" s="35">
        <f>SUBTOTAL(9,I50:I53)</f>
        <v>0</v>
      </c>
      <c r="J54" s="35">
        <f>SUBTOTAL(9,J50:J53)</f>
        <v>0</v>
      </c>
      <c r="K54" s="35">
        <f>SUBTOTAL(9,K50:K53)</f>
        <v>0</v>
      </c>
    </row>
    <row r="55" spans="1:11" ht="15.75" customHeight="1" x14ac:dyDescent="0.4">
      <c r="B55" s="44" t="s">
        <v>48</v>
      </c>
      <c r="C55" s="45"/>
      <c r="D55" s="45"/>
      <c r="E55" s="45"/>
      <c r="F55" s="45"/>
      <c r="G55" s="46"/>
      <c r="H55" s="46"/>
      <c r="I55" s="46"/>
      <c r="J55" s="46"/>
      <c r="K55" s="46"/>
    </row>
    <row r="56" spans="1:11" ht="15.75" customHeight="1" x14ac:dyDescent="0.4">
      <c r="B56" s="44" t="s">
        <v>49</v>
      </c>
      <c r="C56" s="45"/>
      <c r="D56" s="45"/>
      <c r="E56" s="45"/>
      <c r="F56" s="45"/>
      <c r="G56" s="46"/>
      <c r="H56" s="46"/>
      <c r="I56" s="46"/>
      <c r="J56" s="46"/>
      <c r="K56" s="46"/>
    </row>
    <row r="57" spans="1:11" ht="15.75" customHeight="1" x14ac:dyDescent="0.4">
      <c r="B57" s="47" t="s">
        <v>50</v>
      </c>
      <c r="C57" s="48"/>
      <c r="D57" s="48"/>
      <c r="E57" s="48"/>
      <c r="F57" s="49"/>
      <c r="G57" s="50"/>
      <c r="H57" s="50"/>
      <c r="I57" s="50"/>
      <c r="J57" s="50"/>
      <c r="K57" s="50"/>
    </row>
    <row r="58" spans="1:11" ht="25.5" customHeight="1" x14ac:dyDescent="0.4">
      <c r="A58" s="27"/>
      <c r="B58" s="68" t="s">
        <v>51</v>
      </c>
      <c r="C58" s="68"/>
      <c r="D58" s="68"/>
      <c r="E58" s="68"/>
      <c r="F58" s="43"/>
      <c r="G58" s="33"/>
      <c r="H58" s="34"/>
      <c r="I58" s="35">
        <f>SUMIF(E6:E49,"〇",I6:I49)</f>
        <v>0</v>
      </c>
      <c r="J58" s="35">
        <f>SUMIF(E6:E49,"〇",J6:J49)</f>
        <v>0</v>
      </c>
      <c r="K58" s="35">
        <f>SUMIF(E6:E49,"〇",K6:K49)</f>
        <v>0</v>
      </c>
    </row>
    <row r="59" spans="1:11" ht="25.5" customHeight="1" x14ac:dyDescent="0.4">
      <c r="A59" s="27"/>
      <c r="B59" s="68" t="s">
        <v>52</v>
      </c>
      <c r="C59" s="68"/>
      <c r="D59" s="68"/>
      <c r="E59" s="68"/>
      <c r="F59" s="43"/>
      <c r="G59" s="33"/>
      <c r="H59" s="34"/>
      <c r="I59" s="51" t="e">
        <f>I58/I54</f>
        <v>#DIV/0!</v>
      </c>
      <c r="J59" s="51"/>
      <c r="K59" s="51"/>
    </row>
    <row r="60" spans="1:11" ht="15.75" customHeight="1" x14ac:dyDescent="0.4">
      <c r="A60" s="27"/>
      <c r="B60" s="52" t="s">
        <v>53</v>
      </c>
      <c r="C60" s="53"/>
      <c r="D60" s="53"/>
      <c r="E60" s="53"/>
      <c r="F60" s="54"/>
      <c r="G60" s="55"/>
      <c r="H60" s="56"/>
      <c r="I60" s="57"/>
      <c r="J60" s="58"/>
      <c r="K60" s="58"/>
    </row>
    <row r="61" spans="1:11" ht="15.75" customHeight="1" x14ac:dyDescent="0.4">
      <c r="B61" s="48"/>
      <c r="C61" s="48"/>
      <c r="D61" s="48"/>
      <c r="E61" s="48"/>
      <c r="F61" s="49"/>
      <c r="G61" s="49"/>
      <c r="H61" s="49"/>
      <c r="I61" s="49"/>
      <c r="J61" s="59"/>
      <c r="K61" s="59"/>
    </row>
    <row r="62" spans="1:11" ht="15.75" customHeight="1" x14ac:dyDescent="0.4">
      <c r="B62" s="2" t="s">
        <v>54</v>
      </c>
    </row>
    <row r="63" spans="1:11" ht="40.15" customHeight="1" x14ac:dyDescent="0.4">
      <c r="B63" s="60" t="s">
        <v>55</v>
      </c>
      <c r="C63" s="62"/>
      <c r="D63" s="63"/>
      <c r="E63" s="63"/>
      <c r="F63" s="63"/>
      <c r="G63" s="63"/>
      <c r="H63" s="63"/>
      <c r="I63" s="63"/>
      <c r="J63" s="63"/>
      <c r="K63" s="64"/>
    </row>
    <row r="64" spans="1:11" ht="40.15" customHeight="1" x14ac:dyDescent="0.4">
      <c r="B64" s="60" t="s">
        <v>56</v>
      </c>
      <c r="C64" s="62"/>
      <c r="D64" s="63"/>
      <c r="E64" s="63"/>
      <c r="F64" s="63"/>
      <c r="G64" s="63"/>
      <c r="H64" s="63"/>
      <c r="I64" s="63"/>
      <c r="J64" s="63"/>
      <c r="K64" s="64"/>
    </row>
    <row r="65" spans="2:11" ht="40.15" customHeight="1" x14ac:dyDescent="0.4">
      <c r="B65" s="60" t="s">
        <v>57</v>
      </c>
      <c r="C65" s="62"/>
      <c r="D65" s="63"/>
      <c r="E65" s="63"/>
      <c r="F65" s="63"/>
      <c r="G65" s="63"/>
      <c r="H65" s="63"/>
      <c r="I65" s="63"/>
      <c r="J65" s="63"/>
      <c r="K65" s="64"/>
    </row>
    <row r="66" spans="2:11" ht="40.15" customHeight="1" x14ac:dyDescent="0.4">
      <c r="B66" s="61" t="s">
        <v>58</v>
      </c>
      <c r="C66" s="62"/>
      <c r="D66" s="63"/>
      <c r="E66" s="63"/>
      <c r="F66" s="63"/>
      <c r="G66" s="63"/>
      <c r="H66" s="63"/>
      <c r="I66" s="63"/>
      <c r="J66" s="63"/>
      <c r="K66" s="64"/>
    </row>
    <row r="67" spans="2:11" ht="79.5" customHeight="1" x14ac:dyDescent="0.4">
      <c r="B67" s="60" t="s">
        <v>59</v>
      </c>
      <c r="C67" s="62"/>
      <c r="D67" s="63"/>
      <c r="E67" s="63"/>
      <c r="F67" s="63"/>
      <c r="G67" s="63"/>
      <c r="H67" s="63"/>
      <c r="I67" s="63"/>
      <c r="J67" s="63"/>
      <c r="K67" s="64"/>
    </row>
    <row r="68" spans="2:11" ht="40.15" customHeight="1" x14ac:dyDescent="0.4">
      <c r="B68" s="60" t="s">
        <v>60</v>
      </c>
      <c r="C68" s="62"/>
      <c r="D68" s="63"/>
      <c r="E68" s="63"/>
      <c r="F68" s="63"/>
      <c r="G68" s="63"/>
      <c r="H68" s="63"/>
      <c r="I68" s="63"/>
      <c r="J68" s="63"/>
      <c r="K68" s="64"/>
    </row>
  </sheetData>
  <sheetProtection formatColumns="0" formatRows="0" insertColumns="0" insertRows="0" deleteColumns="0" deleteRows="0" autoFilter="0"/>
  <mergeCells count="9">
    <mergeCell ref="C66:K66"/>
    <mergeCell ref="C67:K67"/>
    <mergeCell ref="C68:K68"/>
    <mergeCell ref="D50:D53"/>
    <mergeCell ref="B58:E58"/>
    <mergeCell ref="B59:E59"/>
    <mergeCell ref="C63:K63"/>
    <mergeCell ref="C64:K64"/>
    <mergeCell ref="C65:K65"/>
  </mergeCells>
  <phoneticPr fontId="3"/>
  <dataValidations count="2">
    <dataValidation type="list" allowBlank="1" showInputMessage="1" showErrorMessage="1" sqref="E6:E49" xr:uid="{30251627-FFA7-4179-80B7-C51538413434}">
      <formula1>"〇"</formula1>
    </dataValidation>
    <dataValidation type="list" allowBlank="1" showInputMessage="1" showErrorMessage="1" sqref="D6:D49" xr:uid="{635C9652-8C99-41A4-8770-21008930A505}">
      <formula1>"（１）,（２）ア,（２）イ"</formula1>
    </dataValidation>
  </dataValidations>
  <pageMargins left="0.70866141732283472" right="0.70866141732283472" top="0.74803149606299213" bottom="0" header="0.31496062992125984" footer="0.31496062992125984"/>
  <pageSetup paperSize="8" scale="75" fitToHeight="0" orientation="portrait" cellComments="asDisplayed" r:id="rId1"/>
  <rowBreaks count="1" manualBreakCount="1">
    <brk id="60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D7547-7380-4E08-8623-113AC7219486}">
  <sheetPr>
    <pageSetUpPr fitToPage="1"/>
  </sheetPr>
  <dimension ref="A1:AY40"/>
  <sheetViews>
    <sheetView showGridLines="0" zoomScale="85" zoomScaleNormal="85" zoomScaleSheetLayoutView="85" workbookViewId="0">
      <pane xSplit="5" ySplit="4" topLeftCell="F5" activePane="bottomRight" state="frozen"/>
      <selection activeCell="C2" sqref="C2:AA2"/>
      <selection pane="topRight" activeCell="C2" sqref="C2:AA2"/>
      <selection pane="bottomLeft" activeCell="C2" sqref="C2:AA2"/>
      <selection pane="bottomRight" activeCell="F5" sqref="F5"/>
    </sheetView>
  </sheetViews>
  <sheetFormatPr defaultColWidth="0" defaultRowHeight="13.5" x14ac:dyDescent="0.4"/>
  <cols>
    <col min="1" max="1" width="2.5" style="3" customWidth="1"/>
    <col min="2" max="2" width="3.375" style="70" customWidth="1"/>
    <col min="3" max="3" width="8.5" style="70" bestFit="1" customWidth="1"/>
    <col min="4" max="4" width="16.125" style="70" bestFit="1" customWidth="1"/>
    <col min="5" max="5" width="6.75" style="72" bestFit="1" customWidth="1"/>
    <col min="6" max="7" width="10.5" style="70" bestFit="1" customWidth="1"/>
    <col min="8" max="8" width="9.625" style="70" bestFit="1" customWidth="1"/>
    <col min="9" max="9" width="10.5" style="70" bestFit="1" customWidth="1"/>
    <col min="10" max="10" width="9.625" style="70" bestFit="1" customWidth="1"/>
    <col min="11" max="11" width="10.5" style="70" bestFit="1" customWidth="1"/>
    <col min="12" max="12" width="9.625" style="70" bestFit="1" customWidth="1"/>
    <col min="13" max="13" width="9.25" style="72" customWidth="1"/>
    <col min="14" max="26" width="9.25" style="70" customWidth="1"/>
    <col min="27" max="27" width="4.625" style="72" bestFit="1" customWidth="1"/>
    <col min="28" max="34" width="9.125" style="70" customWidth="1"/>
    <col min="35" max="35" width="10.25" style="70" customWidth="1"/>
    <col min="36" max="51" width="15.625" style="70" hidden="1" customWidth="1"/>
    <col min="52" max="16384" width="8.875" style="70" hidden="1"/>
  </cols>
  <sheetData>
    <row r="1" spans="1:35" ht="14.25" x14ac:dyDescent="0.4">
      <c r="A1" s="69" t="s">
        <v>61</v>
      </c>
      <c r="C1" s="71"/>
      <c r="D1" s="71"/>
    </row>
    <row r="2" spans="1:35" ht="41.25" customHeight="1" thickBot="1" x14ac:dyDescent="0.45">
      <c r="B2" s="73" t="s">
        <v>62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4"/>
      <c r="V2" s="74"/>
      <c r="W2" s="74"/>
      <c r="X2" s="74"/>
      <c r="Y2" s="74"/>
      <c r="Z2" s="74"/>
      <c r="AA2" s="75"/>
      <c r="AB2" s="74"/>
      <c r="AC2" s="74"/>
      <c r="AD2" s="74"/>
      <c r="AE2" s="74"/>
      <c r="AF2" s="74"/>
      <c r="AG2" s="74"/>
      <c r="AH2" s="74"/>
      <c r="AI2" s="74"/>
    </row>
    <row r="3" spans="1:35" ht="27.75" customHeight="1" thickBot="1" x14ac:dyDescent="0.45">
      <c r="B3" s="76"/>
      <c r="C3" s="77" t="s">
        <v>63</v>
      </c>
      <c r="D3" s="77" t="s">
        <v>64</v>
      </c>
      <c r="E3" s="78" t="s">
        <v>65</v>
      </c>
      <c r="F3" s="79" t="s">
        <v>66</v>
      </c>
      <c r="G3" s="80"/>
      <c r="H3" s="80"/>
      <c r="I3" s="80"/>
      <c r="J3" s="80"/>
      <c r="K3" s="80"/>
      <c r="L3" s="80"/>
      <c r="M3" s="79" t="s">
        <v>67</v>
      </c>
      <c r="N3" s="80"/>
      <c r="O3" s="80"/>
      <c r="P3" s="80"/>
      <c r="Q3" s="80"/>
      <c r="R3" s="80"/>
      <c r="S3" s="80"/>
      <c r="T3" s="81" t="s">
        <v>68</v>
      </c>
      <c r="U3" s="82"/>
      <c r="V3" s="82"/>
      <c r="W3" s="82"/>
      <c r="X3" s="82"/>
      <c r="Y3" s="82"/>
      <c r="Z3" s="82"/>
      <c r="AA3" s="83" t="s">
        <v>69</v>
      </c>
      <c r="AB3" s="84" t="s">
        <v>70</v>
      </c>
      <c r="AC3" s="85"/>
      <c r="AD3" s="85"/>
      <c r="AE3" s="85"/>
      <c r="AF3" s="85"/>
      <c r="AG3" s="85"/>
      <c r="AH3" s="86"/>
      <c r="AI3" s="87"/>
    </row>
    <row r="4" spans="1:35" ht="78" customHeight="1" thickBot="1" x14ac:dyDescent="0.45">
      <c r="B4" s="88"/>
      <c r="C4" s="89"/>
      <c r="D4" s="89"/>
      <c r="E4" s="90"/>
      <c r="F4" s="91" t="s">
        <v>71</v>
      </c>
      <c r="G4" s="92" t="s">
        <v>72</v>
      </c>
      <c r="H4" s="93" t="s">
        <v>73</v>
      </c>
      <c r="I4" s="92" t="s">
        <v>74</v>
      </c>
      <c r="J4" s="93" t="s">
        <v>75</v>
      </c>
      <c r="K4" s="92" t="s">
        <v>76</v>
      </c>
      <c r="L4" s="93" t="s">
        <v>77</v>
      </c>
      <c r="M4" s="94" t="s">
        <v>78</v>
      </c>
      <c r="N4" s="95" t="s">
        <v>79</v>
      </c>
      <c r="O4" s="95" t="s">
        <v>80</v>
      </c>
      <c r="P4" s="95" t="s">
        <v>81</v>
      </c>
      <c r="Q4" s="95" t="s">
        <v>82</v>
      </c>
      <c r="R4" s="95" t="s">
        <v>83</v>
      </c>
      <c r="S4" s="95" t="s">
        <v>84</v>
      </c>
      <c r="T4" s="96" t="s">
        <v>85</v>
      </c>
      <c r="U4" s="97" t="s">
        <v>86</v>
      </c>
      <c r="V4" s="98" t="s">
        <v>87</v>
      </c>
      <c r="W4" s="97" t="s">
        <v>88</v>
      </c>
      <c r="X4" s="98" t="s">
        <v>89</v>
      </c>
      <c r="Y4" s="97" t="s">
        <v>90</v>
      </c>
      <c r="Z4" s="98" t="s">
        <v>91</v>
      </c>
      <c r="AA4" s="99"/>
      <c r="AB4" s="100" t="s">
        <v>78</v>
      </c>
      <c r="AC4" s="101" t="s">
        <v>79</v>
      </c>
      <c r="AD4" s="101" t="s">
        <v>80</v>
      </c>
      <c r="AE4" s="101" t="s">
        <v>81</v>
      </c>
      <c r="AF4" s="101" t="s">
        <v>82</v>
      </c>
      <c r="AG4" s="101" t="s">
        <v>83</v>
      </c>
      <c r="AH4" s="102" t="s">
        <v>84</v>
      </c>
      <c r="AI4" s="87"/>
    </row>
    <row r="5" spans="1:35" ht="18" customHeight="1" x14ac:dyDescent="0.4">
      <c r="A5" s="3" t="s">
        <v>92</v>
      </c>
      <c r="B5" s="103">
        <v>1</v>
      </c>
      <c r="C5" s="104" t="s">
        <v>93</v>
      </c>
      <c r="D5" s="104" t="s">
        <v>94</v>
      </c>
      <c r="E5" s="105" t="s">
        <v>95</v>
      </c>
      <c r="F5" s="106">
        <v>0</v>
      </c>
      <c r="G5" s="107">
        <v>1500000</v>
      </c>
      <c r="H5" s="108">
        <v>1600000</v>
      </c>
      <c r="I5" s="107">
        <v>2000000</v>
      </c>
      <c r="J5" s="108">
        <v>2100000</v>
      </c>
      <c r="K5" s="107">
        <v>2500000</v>
      </c>
      <c r="L5" s="109">
        <v>2700000</v>
      </c>
      <c r="M5" s="110" t="s">
        <v>96</v>
      </c>
      <c r="N5" s="111" t="s">
        <v>17</v>
      </c>
      <c r="O5" s="111" t="s">
        <v>17</v>
      </c>
      <c r="P5" s="111" t="s">
        <v>17</v>
      </c>
      <c r="Q5" s="111" t="s">
        <v>17</v>
      </c>
      <c r="R5" s="111" t="s">
        <v>17</v>
      </c>
      <c r="S5" s="112" t="s">
        <v>17</v>
      </c>
      <c r="T5" s="113">
        <v>0</v>
      </c>
      <c r="U5" s="114">
        <v>15000</v>
      </c>
      <c r="V5" s="115">
        <v>16000</v>
      </c>
      <c r="W5" s="114">
        <v>20000</v>
      </c>
      <c r="X5" s="115">
        <v>21000</v>
      </c>
      <c r="Y5" s="114">
        <v>25000</v>
      </c>
      <c r="Z5" s="116">
        <v>26000</v>
      </c>
      <c r="AA5" s="117" t="s">
        <v>97</v>
      </c>
      <c r="AB5" s="118" t="s">
        <v>96</v>
      </c>
      <c r="AC5" s="119" t="s">
        <v>98</v>
      </c>
      <c r="AD5" s="119" t="s">
        <v>98</v>
      </c>
      <c r="AE5" s="119" t="s">
        <v>98</v>
      </c>
      <c r="AF5" s="119" t="s">
        <v>98</v>
      </c>
      <c r="AG5" s="119" t="s">
        <v>98</v>
      </c>
      <c r="AH5" s="120" t="s">
        <v>98</v>
      </c>
      <c r="AI5" s="121"/>
    </row>
    <row r="6" spans="1:35" ht="18" customHeight="1" x14ac:dyDescent="0.4">
      <c r="A6" s="3" t="s">
        <v>92</v>
      </c>
      <c r="B6" s="122">
        <v>2</v>
      </c>
      <c r="C6" s="123" t="s">
        <v>93</v>
      </c>
      <c r="D6" s="124" t="s">
        <v>94</v>
      </c>
      <c r="E6" s="125" t="s">
        <v>99</v>
      </c>
      <c r="F6" s="126">
        <v>1000000</v>
      </c>
      <c r="G6" s="127">
        <v>1500000</v>
      </c>
      <c r="H6" s="128">
        <v>1600000</v>
      </c>
      <c r="I6" s="127">
        <v>2000000</v>
      </c>
      <c r="J6" s="128">
        <v>2100000</v>
      </c>
      <c r="K6" s="127">
        <v>2500000</v>
      </c>
      <c r="L6" s="129">
        <v>2700000</v>
      </c>
      <c r="M6" s="130" t="s">
        <v>96</v>
      </c>
      <c r="N6" s="131">
        <f>((G6-F6)/F6)*100</f>
        <v>50</v>
      </c>
      <c r="O6" s="131">
        <f>((H6-F6)/F6)*100</f>
        <v>60</v>
      </c>
      <c r="P6" s="131">
        <f>((I6-F6)/F6)*100</f>
        <v>100</v>
      </c>
      <c r="Q6" s="131">
        <f>((J6-F6)/F6)*100</f>
        <v>110.00000000000001</v>
      </c>
      <c r="R6" s="131">
        <f>((K6-F6)/F6)*100</f>
        <v>150</v>
      </c>
      <c r="S6" s="131">
        <f>((L6-F6)/F6)*100</f>
        <v>170</v>
      </c>
      <c r="T6" s="132">
        <v>10000</v>
      </c>
      <c r="U6" s="133">
        <v>15000</v>
      </c>
      <c r="V6" s="134">
        <v>16000</v>
      </c>
      <c r="W6" s="133">
        <v>20000</v>
      </c>
      <c r="X6" s="134">
        <v>21000</v>
      </c>
      <c r="Y6" s="133">
        <v>25000</v>
      </c>
      <c r="Z6" s="135">
        <v>26000</v>
      </c>
      <c r="AA6" s="136" t="s">
        <v>97</v>
      </c>
      <c r="AB6" s="137" t="s">
        <v>96</v>
      </c>
      <c r="AC6" s="138">
        <f>((U6-T6)/T6)*100</f>
        <v>50</v>
      </c>
      <c r="AD6" s="138">
        <f>((V6-T6)/T6)*100</f>
        <v>60</v>
      </c>
      <c r="AE6" s="138">
        <f>((W6-T6)/T6)*100</f>
        <v>100</v>
      </c>
      <c r="AF6" s="138">
        <f>((X6-T6)/T6)*100</f>
        <v>110.00000000000001</v>
      </c>
      <c r="AG6" s="138">
        <f>((Y6-T6)/T6)*100</f>
        <v>150</v>
      </c>
      <c r="AH6" s="139">
        <f>((Z6-T6)/T6)*100</f>
        <v>160</v>
      </c>
      <c r="AI6" s="121"/>
    </row>
    <row r="7" spans="1:35" ht="18" customHeight="1" x14ac:dyDescent="0.4">
      <c r="B7" s="140">
        <v>3</v>
      </c>
      <c r="C7" s="141" t="s">
        <v>96</v>
      </c>
      <c r="D7" s="123"/>
      <c r="E7" s="142" t="s">
        <v>96</v>
      </c>
      <c r="F7" s="143" t="s">
        <v>96</v>
      </c>
      <c r="G7" s="144" t="s">
        <v>96</v>
      </c>
      <c r="H7" s="145"/>
      <c r="I7" s="144" t="s">
        <v>96</v>
      </c>
      <c r="J7" s="145"/>
      <c r="K7" s="144" t="s">
        <v>96</v>
      </c>
      <c r="L7" s="146"/>
      <c r="M7" s="147" t="s">
        <v>96</v>
      </c>
      <c r="N7" s="131" t="e">
        <f t="shared" ref="N7:N9" si="0">((G7-F7)/F7)*100</f>
        <v>#VALUE!</v>
      </c>
      <c r="O7" s="131" t="e">
        <f t="shared" ref="O7:O9" si="1">((H7-F7)/F7)*100</f>
        <v>#VALUE!</v>
      </c>
      <c r="P7" s="131" t="e">
        <f t="shared" ref="P7:P9" si="2">((I7-F7)/F7)*100</f>
        <v>#VALUE!</v>
      </c>
      <c r="Q7" s="131" t="e">
        <f t="shared" ref="Q7:Q9" si="3">((J7-F7)/F7)*100</f>
        <v>#VALUE!</v>
      </c>
      <c r="R7" s="131" t="e">
        <f t="shared" ref="R7:R9" si="4">((K7-F7)/F7)*100</f>
        <v>#VALUE!</v>
      </c>
      <c r="S7" s="131" t="e">
        <f t="shared" ref="S7:S9" si="5">((L7-F7)/F7)*100</f>
        <v>#VALUE!</v>
      </c>
      <c r="T7" s="148" t="s">
        <v>96</v>
      </c>
      <c r="U7" s="149" t="s">
        <v>96</v>
      </c>
      <c r="V7" s="150"/>
      <c r="W7" s="149" t="s">
        <v>96</v>
      </c>
      <c r="X7" s="150"/>
      <c r="Y7" s="149" t="s">
        <v>96</v>
      </c>
      <c r="Z7" s="151"/>
      <c r="AA7" s="152"/>
      <c r="AB7" s="153" t="s">
        <v>96</v>
      </c>
      <c r="AC7" s="138" t="e">
        <f>((U7-T7)/T7)*100</f>
        <v>#VALUE!</v>
      </c>
      <c r="AD7" s="138" t="e">
        <f t="shared" ref="AD7:AD10" si="6">((V7-T7)/T7)*100</f>
        <v>#VALUE!</v>
      </c>
      <c r="AE7" s="138" t="e">
        <f t="shared" ref="AE7:AE10" si="7">((W7-T7)/T7)*100</f>
        <v>#VALUE!</v>
      </c>
      <c r="AF7" s="138" t="e">
        <f t="shared" ref="AF7:AF10" si="8">((X7-T7)/T7)*100</f>
        <v>#VALUE!</v>
      </c>
      <c r="AG7" s="138" t="e">
        <f t="shared" ref="AG7:AG10" si="9">((Y7-T7)/T7)*100</f>
        <v>#VALUE!</v>
      </c>
      <c r="AH7" s="139" t="e">
        <f t="shared" ref="AH7:AH10" si="10">((Z7-T7)/T7)*100</f>
        <v>#VALUE!</v>
      </c>
      <c r="AI7" s="121"/>
    </row>
    <row r="8" spans="1:35" ht="18" customHeight="1" x14ac:dyDescent="0.4">
      <c r="B8" s="140">
        <v>4</v>
      </c>
      <c r="C8" s="141"/>
      <c r="D8" s="123"/>
      <c r="E8" s="142"/>
      <c r="F8" s="143" t="s">
        <v>96</v>
      </c>
      <c r="G8" s="144" t="s">
        <v>96</v>
      </c>
      <c r="H8" s="145"/>
      <c r="I8" s="154"/>
      <c r="J8" s="155"/>
      <c r="K8" s="154"/>
      <c r="L8" s="156"/>
      <c r="M8" s="147" t="s">
        <v>96</v>
      </c>
      <c r="N8" s="131" t="e">
        <f t="shared" si="0"/>
        <v>#VALUE!</v>
      </c>
      <c r="O8" s="131" t="e">
        <f t="shared" si="1"/>
        <v>#VALUE!</v>
      </c>
      <c r="P8" s="131" t="e">
        <f t="shared" si="2"/>
        <v>#VALUE!</v>
      </c>
      <c r="Q8" s="131" t="e">
        <f t="shared" si="3"/>
        <v>#VALUE!</v>
      </c>
      <c r="R8" s="131" t="e">
        <f t="shared" si="4"/>
        <v>#VALUE!</v>
      </c>
      <c r="S8" s="131" t="e">
        <f t="shared" si="5"/>
        <v>#VALUE!</v>
      </c>
      <c r="T8" s="148" t="s">
        <v>96</v>
      </c>
      <c r="U8" s="149" t="s">
        <v>96</v>
      </c>
      <c r="V8" s="150"/>
      <c r="W8" s="157"/>
      <c r="X8" s="158"/>
      <c r="Y8" s="157"/>
      <c r="Z8" s="159"/>
      <c r="AA8" s="160"/>
      <c r="AB8" s="153" t="s">
        <v>96</v>
      </c>
      <c r="AC8" s="138" t="e">
        <f t="shared" ref="AC8:AC9" si="11">((U8-T8)/T8)*100</f>
        <v>#VALUE!</v>
      </c>
      <c r="AD8" s="138" t="e">
        <f t="shared" si="6"/>
        <v>#VALUE!</v>
      </c>
      <c r="AE8" s="138" t="e">
        <f t="shared" si="7"/>
        <v>#VALUE!</v>
      </c>
      <c r="AF8" s="138" t="e">
        <f t="shared" si="8"/>
        <v>#VALUE!</v>
      </c>
      <c r="AG8" s="138" t="e">
        <f t="shared" si="9"/>
        <v>#VALUE!</v>
      </c>
      <c r="AH8" s="139" t="e">
        <f t="shared" si="10"/>
        <v>#VALUE!</v>
      </c>
      <c r="AI8" s="161"/>
    </row>
    <row r="9" spans="1:35" ht="18" customHeight="1" thickBot="1" x14ac:dyDescent="0.45">
      <c r="B9" s="162">
        <v>5</v>
      </c>
      <c r="C9" s="163" t="s">
        <v>96</v>
      </c>
      <c r="D9" s="164"/>
      <c r="E9" s="165"/>
      <c r="F9" s="166" t="s">
        <v>96</v>
      </c>
      <c r="G9" s="167" t="s">
        <v>96</v>
      </c>
      <c r="H9" s="168"/>
      <c r="I9" s="169"/>
      <c r="J9" s="170"/>
      <c r="K9" s="169"/>
      <c r="L9" s="171"/>
      <c r="M9" s="172" t="s">
        <v>96</v>
      </c>
      <c r="N9" s="173" t="e">
        <f t="shared" si="0"/>
        <v>#VALUE!</v>
      </c>
      <c r="O9" s="173" t="e">
        <f t="shared" si="1"/>
        <v>#VALUE!</v>
      </c>
      <c r="P9" s="173" t="e">
        <f t="shared" si="2"/>
        <v>#VALUE!</v>
      </c>
      <c r="Q9" s="173" t="e">
        <f t="shared" si="3"/>
        <v>#VALUE!</v>
      </c>
      <c r="R9" s="173" t="e">
        <f t="shared" si="4"/>
        <v>#VALUE!</v>
      </c>
      <c r="S9" s="173" t="e">
        <f t="shared" si="5"/>
        <v>#VALUE!</v>
      </c>
      <c r="T9" s="174" t="s">
        <v>96</v>
      </c>
      <c r="U9" s="175" t="s">
        <v>96</v>
      </c>
      <c r="V9" s="176"/>
      <c r="W9" s="177"/>
      <c r="X9" s="178"/>
      <c r="Y9" s="177"/>
      <c r="Z9" s="179"/>
      <c r="AA9" s="180"/>
      <c r="AB9" s="181" t="s">
        <v>96</v>
      </c>
      <c r="AC9" s="182" t="e">
        <f t="shared" si="11"/>
        <v>#VALUE!</v>
      </c>
      <c r="AD9" s="182" t="e">
        <f t="shared" si="6"/>
        <v>#VALUE!</v>
      </c>
      <c r="AE9" s="182" t="e">
        <f t="shared" si="7"/>
        <v>#VALUE!</v>
      </c>
      <c r="AF9" s="182" t="e">
        <f t="shared" si="8"/>
        <v>#VALUE!</v>
      </c>
      <c r="AG9" s="182" t="e">
        <f t="shared" si="9"/>
        <v>#VALUE!</v>
      </c>
      <c r="AH9" s="183" t="e">
        <f t="shared" si="10"/>
        <v>#VALUE!</v>
      </c>
      <c r="AI9" s="161"/>
    </row>
    <row r="10" spans="1:35" s="71" customFormat="1" ht="18.75" customHeight="1" thickBot="1" x14ac:dyDescent="0.45">
      <c r="A10" s="3"/>
      <c r="B10" s="184" t="s">
        <v>100</v>
      </c>
      <c r="C10" s="185"/>
      <c r="D10" s="185"/>
      <c r="E10" s="186"/>
      <c r="F10" s="187">
        <f t="shared" ref="F10:L10" si="12">SUM(F6:F9)</f>
        <v>1000000</v>
      </c>
      <c r="G10" s="188">
        <f t="shared" si="12"/>
        <v>1500000</v>
      </c>
      <c r="H10" s="189">
        <f t="shared" si="12"/>
        <v>1600000</v>
      </c>
      <c r="I10" s="188">
        <f t="shared" si="12"/>
        <v>2000000</v>
      </c>
      <c r="J10" s="189">
        <f t="shared" si="12"/>
        <v>2100000</v>
      </c>
      <c r="K10" s="188">
        <f t="shared" si="12"/>
        <v>2500000</v>
      </c>
      <c r="L10" s="189">
        <f t="shared" si="12"/>
        <v>2700000</v>
      </c>
      <c r="M10" s="190"/>
      <c r="N10" s="191">
        <f>((G10-F10)/F10)*100</f>
        <v>50</v>
      </c>
      <c r="O10" s="192">
        <f>((H10-F10)/F10)*100</f>
        <v>60</v>
      </c>
      <c r="P10" s="191">
        <f>((I10-F10)/F10)*100</f>
        <v>100</v>
      </c>
      <c r="Q10" s="192">
        <f>((J10-F10)/F10)*100</f>
        <v>110.00000000000001</v>
      </c>
      <c r="R10" s="191">
        <f>((K10-F10)/F10)*100</f>
        <v>150</v>
      </c>
      <c r="S10" s="192">
        <f>((L10-F10)/F10)*100</f>
        <v>170</v>
      </c>
      <c r="T10" s="193">
        <f t="shared" ref="T10:Z10" si="13">SUM(T6:T9)</f>
        <v>10000</v>
      </c>
      <c r="U10" s="194">
        <f t="shared" si="13"/>
        <v>15000</v>
      </c>
      <c r="V10" s="195">
        <f t="shared" si="13"/>
        <v>16000</v>
      </c>
      <c r="W10" s="194">
        <f t="shared" si="13"/>
        <v>20000</v>
      </c>
      <c r="X10" s="195">
        <f t="shared" si="13"/>
        <v>21000</v>
      </c>
      <c r="Y10" s="194">
        <f t="shared" si="13"/>
        <v>25000</v>
      </c>
      <c r="Z10" s="196">
        <f t="shared" si="13"/>
        <v>26000</v>
      </c>
      <c r="AA10" s="197"/>
      <c r="AB10" s="198"/>
      <c r="AC10" s="199">
        <f>((U10-T10)/T10)*100</f>
        <v>50</v>
      </c>
      <c r="AD10" s="199">
        <f t="shared" si="6"/>
        <v>60</v>
      </c>
      <c r="AE10" s="199">
        <f t="shared" si="7"/>
        <v>100</v>
      </c>
      <c r="AF10" s="199">
        <f t="shared" si="8"/>
        <v>110.00000000000001</v>
      </c>
      <c r="AG10" s="199">
        <f t="shared" si="9"/>
        <v>150</v>
      </c>
      <c r="AH10" s="200">
        <f t="shared" si="10"/>
        <v>160</v>
      </c>
      <c r="AI10" s="201"/>
    </row>
    <row r="11" spans="1:35" x14ac:dyDescent="0.4">
      <c r="B11" s="202" t="s">
        <v>101</v>
      </c>
      <c r="C11" s="202"/>
      <c r="D11" s="202"/>
      <c r="E11" s="203"/>
      <c r="F11" s="202"/>
      <c r="G11" s="202"/>
      <c r="H11" s="202"/>
      <c r="I11" s="202"/>
      <c r="J11" s="202"/>
      <c r="K11" s="202"/>
      <c r="L11" s="202"/>
      <c r="M11" s="203"/>
      <c r="N11" s="202"/>
      <c r="O11" s="202"/>
      <c r="P11" s="202"/>
      <c r="Q11" s="202"/>
      <c r="R11" s="202"/>
      <c r="S11" s="202"/>
      <c r="T11" s="202"/>
      <c r="U11" s="202"/>
      <c r="V11" s="202"/>
      <c r="W11" s="202"/>
      <c r="X11" s="202"/>
      <c r="Y11" s="202"/>
      <c r="Z11" s="202"/>
      <c r="AA11" s="203"/>
      <c r="AB11" s="202"/>
      <c r="AC11" s="202"/>
      <c r="AD11" s="202"/>
      <c r="AE11" s="202"/>
      <c r="AF11" s="202"/>
      <c r="AG11" s="202"/>
      <c r="AH11" s="202"/>
      <c r="AI11" s="202"/>
    </row>
    <row r="12" spans="1:35" x14ac:dyDescent="0.4">
      <c r="B12" s="202" t="s">
        <v>102</v>
      </c>
    </row>
    <row r="13" spans="1:35" x14ac:dyDescent="0.4">
      <c r="B13" s="202" t="s">
        <v>103</v>
      </c>
    </row>
    <row r="25" spans="1:1" ht="12" x14ac:dyDescent="0.4">
      <c r="A25" s="27"/>
    </row>
    <row r="26" spans="1:1" ht="12" x14ac:dyDescent="0.4">
      <c r="A26" s="27"/>
    </row>
    <row r="27" spans="1:1" ht="12" x14ac:dyDescent="0.4">
      <c r="A27" s="27"/>
    </row>
    <row r="28" spans="1:1" ht="12" x14ac:dyDescent="0.4">
      <c r="A28" s="27"/>
    </row>
    <row r="29" spans="1:1" ht="12" x14ac:dyDescent="0.4">
      <c r="A29" s="27"/>
    </row>
    <row r="30" spans="1:1" ht="12" x14ac:dyDescent="0.4">
      <c r="A30" s="27"/>
    </row>
    <row r="31" spans="1:1" ht="12" x14ac:dyDescent="0.4">
      <c r="A31" s="27"/>
    </row>
    <row r="32" spans="1:1" ht="12" x14ac:dyDescent="0.4">
      <c r="A32" s="27"/>
    </row>
    <row r="33" spans="1:1" ht="12" x14ac:dyDescent="0.4">
      <c r="A33" s="27"/>
    </row>
    <row r="34" spans="1:1" ht="12" x14ac:dyDescent="0.4">
      <c r="A34" s="27"/>
    </row>
    <row r="35" spans="1:1" ht="12" x14ac:dyDescent="0.4">
      <c r="A35" s="27"/>
    </row>
    <row r="36" spans="1:1" ht="12" x14ac:dyDescent="0.4">
      <c r="A36" s="27"/>
    </row>
    <row r="37" spans="1:1" ht="12" x14ac:dyDescent="0.4">
      <c r="A37" s="27"/>
    </row>
    <row r="38" spans="1:1" ht="12" x14ac:dyDescent="0.4">
      <c r="A38" s="27"/>
    </row>
    <row r="39" spans="1:1" ht="12" x14ac:dyDescent="0.4">
      <c r="A39" s="27"/>
    </row>
    <row r="40" spans="1:1" ht="12" x14ac:dyDescent="0.4">
      <c r="A40" s="27"/>
    </row>
  </sheetData>
  <mergeCells count="11">
    <mergeCell ref="AA3:AA4"/>
    <mergeCell ref="AB3:AH3"/>
    <mergeCell ref="B10:E10"/>
    <mergeCell ref="B2:T2"/>
    <mergeCell ref="B3:B4"/>
    <mergeCell ref="C3:C4"/>
    <mergeCell ref="D3:D4"/>
    <mergeCell ref="E3:E4"/>
    <mergeCell ref="F3:L3"/>
    <mergeCell ref="M3:S3"/>
    <mergeCell ref="T3:Z3"/>
  </mergeCells>
  <phoneticPr fontId="3"/>
  <pageMargins left="0.15748031496062992" right="0.15748031496062992" top="0.74803149606299213" bottom="0.74803149606299213" header="0.31496062992125984" footer="0.31496062992125984"/>
  <pageSetup paperSize="8" scale="61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様式１別添２積算</vt:lpstr>
      <vt:lpstr>様式１別添３目標</vt:lpstr>
      <vt:lpstr>様式１別添２積算!Print_Area</vt:lpstr>
      <vt:lpstr>様式１別添３目標!Print_Area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2023-02-09T11:59:38Z</dcterms:created>
  <dcterms:modified xsi:type="dcterms:W3CDTF">2023-02-10T03:16:17Z</dcterms:modified>
</cp:coreProperties>
</file>